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cs.net\global\Homes\ALT\CO\Staff\srampey\Documents\Board\Board Reports\2022-23\"/>
    </mc:Choice>
  </mc:AlternateContent>
  <bookViews>
    <workbookView xWindow="0" yWindow="0" windowWidth="25410" windowHeight="11820"/>
  </bookViews>
  <sheets>
    <sheet name="April 2023" sheetId="10" r:id="rId1"/>
    <sheet name="March 2023" sheetId="9" r:id="rId2"/>
    <sheet name="February 2023" sheetId="8" r:id="rId3"/>
  </sheets>
  <definedNames>
    <definedName name="_xlnm.Print_Titles" localSheetId="2">'February 2023'!$1:$3</definedName>
    <definedName name="_xlnm.Print_Titles" localSheetId="1">'March 2023'!$1:$4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8" l="1"/>
  <c r="H100" i="8"/>
</calcChain>
</file>

<file path=xl/sharedStrings.xml><?xml version="1.0" encoding="utf-8"?>
<sst xmlns="http://schemas.openxmlformats.org/spreadsheetml/2006/main" count="807" uniqueCount="269">
  <si>
    <t>Fund</t>
  </si>
  <si>
    <t>PRC Desc</t>
  </si>
  <si>
    <t>Current Budget/Balance</t>
  </si>
  <si>
    <t>Year-to-Date Exp/Rev</t>
  </si>
  <si>
    <t>1</t>
  </si>
  <si>
    <t>001</t>
  </si>
  <si>
    <t>Classroom Teachers</t>
  </si>
  <si>
    <t>002</t>
  </si>
  <si>
    <t>Central Office Administration</t>
  </si>
  <si>
    <t>003</t>
  </si>
  <si>
    <t>Non-Instructional Support Per.</t>
  </si>
  <si>
    <t>005</t>
  </si>
  <si>
    <t>School Building Administration</t>
  </si>
  <si>
    <t>007</t>
  </si>
  <si>
    <t>Instructional Support</t>
  </si>
  <si>
    <t>009</t>
  </si>
  <si>
    <t>Non-Contributory Employee Ben.</t>
  </si>
  <si>
    <t>012</t>
  </si>
  <si>
    <t>Driver Training</t>
  </si>
  <si>
    <t>013</t>
  </si>
  <si>
    <t>CAREER TECHNICAL EDUCATION MOE</t>
  </si>
  <si>
    <t>014</t>
  </si>
  <si>
    <t>CAREER TECHNICAL EDUCATION PRG</t>
  </si>
  <si>
    <t>015</t>
  </si>
  <si>
    <t>School Technology Fund</t>
  </si>
  <si>
    <t>020</t>
  </si>
  <si>
    <t>Prg Enhance Foreign Exchange</t>
  </si>
  <si>
    <t>024</t>
  </si>
  <si>
    <t>Disadvantaged Students Supplmt</t>
  </si>
  <si>
    <t>027</t>
  </si>
  <si>
    <t>Teacher Assistants</t>
  </si>
  <si>
    <t>029</t>
  </si>
  <si>
    <t>Behavioral Support</t>
  </si>
  <si>
    <t>031</t>
  </si>
  <si>
    <t>Low-Wealth Counties Supp Fund</t>
  </si>
  <si>
    <t>032</t>
  </si>
  <si>
    <t>Exceptional Children</t>
  </si>
  <si>
    <t>034</t>
  </si>
  <si>
    <t>ACADEMIC/INTELLECTUALLY GIFTED</t>
  </si>
  <si>
    <t>039</t>
  </si>
  <si>
    <t>SCHOOL RESOURCE OFFICERS</t>
  </si>
  <si>
    <t>042</t>
  </si>
  <si>
    <t>CHILD &amp; FAMILY SUPPORT/NURSES</t>
  </si>
  <si>
    <t>043</t>
  </si>
  <si>
    <t>CHILD &amp; FAMILY SUPPORT</t>
  </si>
  <si>
    <t>054</t>
  </si>
  <si>
    <t>Limited Engl Proficiency (LEP)</t>
  </si>
  <si>
    <t>055</t>
  </si>
  <si>
    <t xml:space="preserve">Cooperative Innovative High </t>
  </si>
  <si>
    <t>056</t>
  </si>
  <si>
    <t>Transportation of Pupils</t>
  </si>
  <si>
    <t>061</t>
  </si>
  <si>
    <t>Classroom Materials</t>
  </si>
  <si>
    <t>064</t>
  </si>
  <si>
    <t>CTE GRADE EXPANSION PROG GRANT</t>
  </si>
  <si>
    <t>069</t>
  </si>
  <si>
    <t>At-Risk Student Services</t>
  </si>
  <si>
    <t>073</t>
  </si>
  <si>
    <t>SCHOOL CONNECTIVITY</t>
  </si>
  <si>
    <t>079</t>
  </si>
  <si>
    <t xml:space="preserve">EWIC </t>
  </si>
  <si>
    <t>130</t>
  </si>
  <si>
    <t>STATE TEXTBOOKS</t>
  </si>
  <si>
    <t>1 Total</t>
  </si>
  <si>
    <t>2</t>
  </si>
  <si>
    <t>036</t>
  </si>
  <si>
    <t>Charter Schools</t>
  </si>
  <si>
    <t>706</t>
  </si>
  <si>
    <t>LOCAL TRANSPORTATION COSTS</t>
  </si>
  <si>
    <t>801</t>
  </si>
  <si>
    <t>LOCAL SYSTEM</t>
  </si>
  <si>
    <t>880</t>
  </si>
  <si>
    <t>MAINTENANCE</t>
  </si>
  <si>
    <t>899</t>
  </si>
  <si>
    <t>SCHOOL ALLOTMENTS</t>
  </si>
  <si>
    <t>2 Total</t>
  </si>
  <si>
    <t>3</t>
  </si>
  <si>
    <t>017</t>
  </si>
  <si>
    <t>VOC ED PROGRAM IMPROVEMENT</t>
  </si>
  <si>
    <t>026</t>
  </si>
  <si>
    <t>MCKINNEY-VENTO HOMELESS ASSIST</t>
  </si>
  <si>
    <t>049</t>
  </si>
  <si>
    <t>IDEA TITLE VI-B - PRESCHOOL</t>
  </si>
  <si>
    <t>050</t>
  </si>
  <si>
    <t>ESEA TITLE I - BASIC PROGRAM</t>
  </si>
  <si>
    <t>060</t>
  </si>
  <si>
    <t>IDEA VI-B</t>
  </si>
  <si>
    <t>082</t>
  </si>
  <si>
    <t>IDEA - VI-B State Improvement</t>
  </si>
  <si>
    <t>103</t>
  </si>
  <si>
    <t>TITLE II-IMPROVE TCHR QUALITY</t>
  </si>
  <si>
    <t>104</t>
  </si>
  <si>
    <t>TITLE III-LANGUAGE ACQUISITION</t>
  </si>
  <si>
    <t>108</t>
  </si>
  <si>
    <t>Educational Tech-Competitive</t>
  </si>
  <si>
    <t>118</t>
  </si>
  <si>
    <t>IDEA VI-B Special Needs Target</t>
  </si>
  <si>
    <t>119</t>
  </si>
  <si>
    <t>IDEA Targeted Assist for Presc</t>
  </si>
  <si>
    <t>163</t>
  </si>
  <si>
    <t>3 Total</t>
  </si>
  <si>
    <t>4</t>
  </si>
  <si>
    <t>120</t>
  </si>
  <si>
    <t>Lease/Purch Sch Bus-Spec Allot</t>
  </si>
  <si>
    <t>4 Total</t>
  </si>
  <si>
    <t>5</t>
  </si>
  <si>
    <t>035</t>
  </si>
  <si>
    <t>CHILD NUTRITION</t>
  </si>
  <si>
    <t>5 Total</t>
  </si>
  <si>
    <t>8</t>
  </si>
  <si>
    <t>301</t>
  </si>
  <si>
    <t>NJROTC PROGRAM</t>
  </si>
  <si>
    <t>305</t>
  </si>
  <si>
    <t>MEDICAID ADMIN. OUTREACH</t>
  </si>
  <si>
    <t>371</t>
  </si>
  <si>
    <t>APPALACHIAN REGIONAL COMMISSN</t>
  </si>
  <si>
    <t>412</t>
  </si>
  <si>
    <t>NC PRE-K</t>
  </si>
  <si>
    <t>413</t>
  </si>
  <si>
    <t>MORE AT FOUR PROGRAM</t>
  </si>
  <si>
    <t>414</t>
  </si>
  <si>
    <t>JUVENILE CRIME PREVENTION</t>
  </si>
  <si>
    <t>440</t>
  </si>
  <si>
    <t>GOVERNOR'S CRIME COMMISSION</t>
  </si>
  <si>
    <t>493</t>
  </si>
  <si>
    <t>SMART START-FAMILY SUPPORT</t>
  </si>
  <si>
    <t>494</t>
  </si>
  <si>
    <t>SMART START-PART DAY</t>
  </si>
  <si>
    <t>496</t>
  </si>
  <si>
    <t>FAMILY RESOURCES</t>
  </si>
  <si>
    <t>574</t>
  </si>
  <si>
    <t>Burroughs Wellcome Singapore</t>
  </si>
  <si>
    <t>578</t>
  </si>
  <si>
    <t>Burroughs Wellcome-CASMT WM</t>
  </si>
  <si>
    <t>579</t>
  </si>
  <si>
    <t>Burroughs Wellcome-Wild WM</t>
  </si>
  <si>
    <t>667</t>
  </si>
  <si>
    <t>FACEBOOK COVID RELIEF</t>
  </si>
  <si>
    <t>668</t>
  </si>
  <si>
    <t xml:space="preserve">Facebook Community Action-CAF </t>
  </si>
  <si>
    <t>699</t>
  </si>
  <si>
    <t>LOCAL SCHOOL ACCOUNTS - REIMB</t>
  </si>
  <si>
    <t>705</t>
  </si>
  <si>
    <t>PRE-SCHOOL</t>
  </si>
  <si>
    <t>8 Total</t>
  </si>
  <si>
    <t>PO's &amp; Encumbrances Outstanding</t>
  </si>
  <si>
    <t>Percent Spent</t>
  </si>
  <si>
    <t>048</t>
  </si>
  <si>
    <t>Financial Board Report</t>
  </si>
  <si>
    <t>Program</t>
  </si>
  <si>
    <t>131</t>
  </si>
  <si>
    <t xml:space="preserve">TEXTBOOK &amp; DIGITAL RESOURCES </t>
  </si>
  <si>
    <t>111</t>
  </si>
  <si>
    <t>TITLE III-LANGUAGE ACQUI-INCR</t>
  </si>
  <si>
    <t>165</t>
  </si>
  <si>
    <t>CaresAct-ESSERF-Digital Curric</t>
  </si>
  <si>
    <t>166</t>
  </si>
  <si>
    <t xml:space="preserve">CaresAct-ESSERF-Learning Mgmt </t>
  </si>
  <si>
    <t>169</t>
  </si>
  <si>
    <t>170</t>
  </si>
  <si>
    <t>GEER Suppmtl Instructional Srv</t>
  </si>
  <si>
    <t>704</t>
  </si>
  <si>
    <t>COMMUNITY SCHOOLS</t>
  </si>
  <si>
    <t>167</t>
  </si>
  <si>
    <t>CARESAct-ESSERF-EC Grants</t>
  </si>
  <si>
    <t>016</t>
  </si>
  <si>
    <t>SUMMER READING CAMP</t>
  </si>
  <si>
    <t>CARES Act K-12 Emerg Relief</t>
  </si>
  <si>
    <t>GEER  Student Health Support</t>
  </si>
  <si>
    <t>171</t>
  </si>
  <si>
    <t>ESSER II</t>
  </si>
  <si>
    <t>7</t>
  </si>
  <si>
    <t>309</t>
  </si>
  <si>
    <t>HEAD START</t>
  </si>
  <si>
    <t>7 Total</t>
  </si>
  <si>
    <t>Remaining Balance</t>
  </si>
  <si>
    <t>004</t>
  </si>
  <si>
    <t>K-5 Program Enhancement Teachr</t>
  </si>
  <si>
    <t>006</t>
  </si>
  <si>
    <t>SCHOOL PSYCHOLOGIST-POSITION</t>
  </si>
  <si>
    <t>PRINCIPAL BONUS</t>
  </si>
  <si>
    <t>065</t>
  </si>
  <si>
    <t>CODING &amp; MOBILE APPICATN GRNT</t>
  </si>
  <si>
    <t>173</t>
  </si>
  <si>
    <t xml:space="preserve"> </t>
  </si>
  <si>
    <t>174</t>
  </si>
  <si>
    <t>176</t>
  </si>
  <si>
    <t>177</t>
  </si>
  <si>
    <t>178</t>
  </si>
  <si>
    <t>ESSER II-Competency Basd Assmt</t>
  </si>
  <si>
    <t>181</t>
  </si>
  <si>
    <t>ESSER III</t>
  </si>
  <si>
    <t>183</t>
  </si>
  <si>
    <t>308</t>
  </si>
  <si>
    <t>Impact Area Grants-ncIMPACT</t>
  </si>
  <si>
    <t>372</t>
  </si>
  <si>
    <t>ELC-Prevention and Control</t>
  </si>
  <si>
    <t>621</t>
  </si>
  <si>
    <t>Supportive Beginnings</t>
  </si>
  <si>
    <t>022</t>
  </si>
  <si>
    <t>Advanced Teaching Roles</t>
  </si>
  <si>
    <t>071</t>
  </si>
  <si>
    <t>Supplemental Funds for Teacher</t>
  </si>
  <si>
    <t>085</t>
  </si>
  <si>
    <t>Literacy Intervention</t>
  </si>
  <si>
    <t>184</t>
  </si>
  <si>
    <t>192</t>
  </si>
  <si>
    <t>193</t>
  </si>
  <si>
    <t>Grand Total</t>
  </si>
  <si>
    <t>Esser II-Supplmtl Contrct Inst</t>
  </si>
  <si>
    <t>CRRSA-ESSERII-SCHL NUTR</t>
  </si>
  <si>
    <t>CRRSA-ESSERII-LEARNING LOSS</t>
  </si>
  <si>
    <t>CRRSA-ESSERII-SUMMER CAREER</t>
  </si>
  <si>
    <t>ARP-ESSERII-HOMELESS I</t>
  </si>
  <si>
    <t>ARP-ESSERII-HOMELESS II</t>
  </si>
  <si>
    <t>CYBERBULLYING &amp;  SUICIDE</t>
  </si>
  <si>
    <t>GAGGLE GRANTS</t>
  </si>
  <si>
    <t>023</t>
  </si>
  <si>
    <t xml:space="preserve">CTE Modernization and Support </t>
  </si>
  <si>
    <t>030</t>
  </si>
  <si>
    <t>DIGITAL LEARNING</t>
  </si>
  <si>
    <t>046</t>
  </si>
  <si>
    <t>Test Result Bonus-3rdG Reading</t>
  </si>
  <si>
    <t>066</t>
  </si>
  <si>
    <t>Teacher Assistant Tuition Reim</t>
  </si>
  <si>
    <t>067</t>
  </si>
  <si>
    <t>ASSISTANT PRINCIPAL INTERN-MSA</t>
  </si>
  <si>
    <t>081</t>
  </si>
  <si>
    <t>Transportation Reserve Fund</t>
  </si>
  <si>
    <t>088</t>
  </si>
  <si>
    <t>FEMININE HYGIENE PRODUCTS GRT</t>
  </si>
  <si>
    <t>080</t>
  </si>
  <si>
    <t>115</t>
  </si>
  <si>
    <t>Emergency Impact Aid</t>
  </si>
  <si>
    <t>185</t>
  </si>
  <si>
    <t xml:space="preserve">ESSER III-ARP IDEA GRANT </t>
  </si>
  <si>
    <t>186</t>
  </si>
  <si>
    <t>IDEA Preschl PartB (619) Grant</t>
  </si>
  <si>
    <t>188</t>
  </si>
  <si>
    <t>189</t>
  </si>
  <si>
    <t>191</t>
  </si>
  <si>
    <t>Grants for Identification</t>
  </si>
  <si>
    <t>194</t>
  </si>
  <si>
    <t xml:space="preserve">ARP ESSER III CTE Hospitality </t>
  </si>
  <si>
    <t>198</t>
  </si>
  <si>
    <t>206</t>
  </si>
  <si>
    <t>512</t>
  </si>
  <si>
    <t>Dogwood Trust PreK</t>
  </si>
  <si>
    <t>Thru 1/31/23</t>
  </si>
  <si>
    <t>Thru 2/28/23</t>
  </si>
  <si>
    <t>Instructional Support-Cert</t>
  </si>
  <si>
    <t>068</t>
  </si>
  <si>
    <t>ALTERNATIVE PROGRAMS AND SCH</t>
  </si>
  <si>
    <t>ARP ESSRIII Summer Career Aclr</t>
  </si>
  <si>
    <t>ARP ESSERIII Math Enrichmt Prg</t>
  </si>
  <si>
    <t>ARP ESSERIII Std Identificatn</t>
  </si>
  <si>
    <t>ARP ESSERIII CYBRBLYNG/SUICIDE</t>
  </si>
  <si>
    <t>ARP ESSERIII GAGGLE GRANTS</t>
  </si>
  <si>
    <t xml:space="preserve">ARP ACT-NBPTS Cert Fee Reimb </t>
  </si>
  <si>
    <t>204</t>
  </si>
  <si>
    <t>ARP ESSERIII Schl Psychologist</t>
  </si>
  <si>
    <t xml:space="preserve">ARP ESSERIII Princl Retention </t>
  </si>
  <si>
    <t>669</t>
  </si>
  <si>
    <t>Full STEM Ahead-META ACT Grant</t>
  </si>
  <si>
    <t>Current Budget</t>
  </si>
  <si>
    <t>Year-to-Date Expense</t>
  </si>
  <si>
    <t>Outstanding</t>
  </si>
  <si>
    <t>McDowell County Schools</t>
  </si>
  <si>
    <t>Thru 3/31/23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</si>
</sst>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theme="3" tint="0.399914548173467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4506668294322"/>
        <bgColor theme="4" tint="-0.2499465926084170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 tint="0.399945066682943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8" fontId="25" fillId="0" borderId="0" applyFill="0" applyBorder="0" applyAlignment="0" applyProtection="0">
      <alignment horizontal="right"/>
    </xf>
    <xf numFmtId="8" fontId="26" fillId="0" borderId="0">
      <alignment horizontal="right"/>
    </xf>
    <xf numFmtId="8" fontId="27" fillId="0" borderId="0">
      <alignment horizontal="right"/>
    </xf>
    <xf numFmtId="8" fontId="28" fillId="0" borderId="0">
      <alignment horizontal="right"/>
    </xf>
    <xf numFmtId="43" fontId="30" fillId="0" borderId="0" applyFont="0" applyFill="0" applyBorder="0" applyAlignment="0" applyProtection="0"/>
    <xf numFmtId="0" fontId="7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9" applyNumberFormat="0" applyAlignment="0" applyProtection="0"/>
    <xf numFmtId="0" fontId="12" fillId="23" borderId="10" applyNumberFormat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9" applyNumberFormat="0" applyAlignment="0" applyProtection="0"/>
    <xf numFmtId="0" fontId="19" fillId="0" borderId="14" applyNumberFormat="0" applyFill="0" applyAlignment="0" applyProtection="0"/>
    <xf numFmtId="0" fontId="20" fillId="24" borderId="0" applyNumberFormat="0" applyBorder="0" applyAlignment="0" applyProtection="0"/>
    <xf numFmtId="0" fontId="4" fillId="0" borderId="0"/>
    <xf numFmtId="0" fontId="4" fillId="25" borderId="15" applyNumberFormat="0" applyFont="0" applyAlignment="0" applyProtection="0"/>
    <xf numFmtId="0" fontId="21" fillId="22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</cellStyleXfs>
  <cellXfs count="25"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wrapText="1"/>
    </xf>
    <xf numFmtId="10" fontId="2" fillId="3" borderId="4" xfId="0" applyNumberFormat="1" applyFont="1" applyFill="1" applyBorder="1"/>
    <xf numFmtId="8" fontId="4" fillId="0" borderId="5" xfId="0" applyNumberFormat="1" applyFont="1" applyBorder="1"/>
    <xf numFmtId="8" fontId="4" fillId="0" borderId="3" xfId="0" applyNumberFormat="1" applyFont="1" applyBorder="1"/>
    <xf numFmtId="8" fontId="5" fillId="3" borderId="7" xfId="0" applyNumberFormat="1" applyFont="1" applyFill="1" applyBorder="1"/>
    <xf numFmtId="10" fontId="3" fillId="0" borderId="18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8" fontId="5" fillId="0" borderId="5" xfId="0" applyNumberFormat="1" applyFont="1" applyBorder="1"/>
    <xf numFmtId="8" fontId="5" fillId="0" borderId="3" xfId="0" applyNumberFormat="1" applyFont="1" applyBorder="1"/>
    <xf numFmtId="10" fontId="2" fillId="0" borderId="18" xfId="0" applyNumberFormat="1" applyFont="1" applyBorder="1"/>
    <xf numFmtId="40" fontId="0" fillId="0" borderId="0" xfId="5" applyNumberFormat="1" applyFont="1"/>
  </cellXfs>
  <cellStyles count="67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5" builtinId="3"/>
    <cellStyle name="Currency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0" xfId="65"/>
    <cellStyle name="Normal 11" xfId="6"/>
    <cellStyle name="Normal 12" xfId="66"/>
    <cellStyle name="Normal 2" xfId="44"/>
    <cellStyle name="Normal 2 2" xfId="55"/>
    <cellStyle name="Normal 2 3" xfId="54"/>
    <cellStyle name="Normal 2 4" xfId="56"/>
    <cellStyle name="Normal 2 5" xfId="53"/>
    <cellStyle name="Normal 2 6" xfId="57"/>
    <cellStyle name="Normal 2 7" xfId="52"/>
    <cellStyle name="Normal 2 8" xfId="51"/>
    <cellStyle name="Normal 2 9" xfId="58"/>
    <cellStyle name="Normal 3" xfId="50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 2" xfId="45"/>
    <cellStyle name="Output 2" xfId="46"/>
    <cellStyle name="RowLevel_1" xfId="1" builtinId="1" iLevel="0" customBuiltin="1"/>
    <cellStyle name="RowLevel_2" xfId="2" builtinId="1" iLevel="1" customBuiltin="1"/>
    <cellStyle name="RowLevel_3" xfId="3" builtinId="1" iLevel="2" customBuiltin="1"/>
    <cellStyle name="RowLevel_4" xfId="4" builtinId="1" iLevel="3" customBuiltin="1"/>
    <cellStyle name="Title 2" xfId="47"/>
    <cellStyle name="Total 2" xfId="48"/>
    <cellStyle name="Warning Text 2" xfId="49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theme="1"/>
      </font>
      <fill>
        <patternFill patternType="solid">
          <fgColor theme="4" tint="-0.24994659260841701"/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  <vertical style="medium">
          <color theme="4" tint="-0.249977111117893"/>
        </vertical>
        <horizontal style="medium">
          <color theme="4" tint="-0.249977111117893"/>
        </horizontal>
      </border>
    </dxf>
    <dxf>
      <font>
        <color theme="1"/>
      </font>
      <border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  <vertical style="medium">
          <color theme="4" tint="-0.249977111117893"/>
        </vertical>
        <horizontal style="medium">
          <color theme="4" tint="-0.249977111117893"/>
        </horizontal>
      </border>
    </dxf>
    <dxf>
      <font>
        <color theme="1"/>
      </font>
    </dxf>
  </dxfs>
  <tableStyles count="2" defaultTableStyle="TableStyleMedium2" defaultPivotStyle="PivotStyleLight16">
    <tableStyle name="CCIPivot" table="0" count="12">
      <tableStyleElement type="wholeTable" dxfId="29"/>
      <tableStyleElement type="headerRow" dxfId="28"/>
      <tableStyleElement type="totalRow" dxfId="27"/>
      <tableStyleElement type="firstRowStripe" dxfId="26"/>
      <tableStyleElement type="firstColumnStripe" dxfId="25"/>
      <tableStyleElement type="firstSubtotalColumn" dxfId="24"/>
      <tableStyleElement type="firstSubtotalRow" dxfId="23"/>
      <tableStyleElement type="secondSubtotalRow" dxfId="22"/>
      <tableStyleElement type="firstRowSubheading" dxfId="21"/>
      <tableStyleElement type="secondRowSubheading" dxfId="20"/>
      <tableStyleElement type="pageFieldLabels" dxfId="19"/>
      <tableStyleElement type="pageFieldValues" dxfId="18"/>
    </tableStyle>
    <tableStyle name="CCIPivot 2" table="0" count="18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  <tableStyleElement type="secondRowStripe" dxfId="12"/>
      <tableStyleElement type="firstColumnStripe" dxfId="11"/>
      <tableStyleElement type="secondColumnStripe" dxfId="10"/>
      <tableStyleElement type="firstSubtotalColumn" dxfId="9"/>
      <tableStyleElement type="firstSubtotalRow" dxfId="8"/>
      <tableStyleElement type="secondSubtotalRow" dxfId="7"/>
      <tableStyleElement type="thirdSubtotalRow" dxfId="6"/>
      <tableStyleElement type="blankRow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workbookViewId="0">
      <selection sqref="A1:H1"/>
    </sheetView>
  </sheetViews>
  <sheetFormatPr defaultRowHeight="15" x14ac:dyDescent="0.25"/>
  <cols>
    <col min="1" max="1" width="2.140625" customWidth="1"/>
    <col min="2" max="2" width="4.7109375" bestFit="1" customWidth="1"/>
    <col min="3" max="3" width="20" customWidth="1"/>
    <col min="4" max="5" width="14.42578125" bestFit="1" customWidth="1"/>
    <col min="6" max="6" width="13.42578125" bestFit="1" customWidth="1"/>
    <col min="7" max="7" width="14.42578125" bestFit="1" customWidth="1"/>
    <col min="8" max="8" width="8.7109375" bestFit="1" customWidth="1"/>
    <col min="9" max="9" width="12.28515625" bestFit="1" customWidth="1"/>
    <col min="10" max="10" width="12.140625" style="24" bestFit="1" customWidth="1"/>
  </cols>
  <sheetData>
    <row r="1" spans="1:8" ht="18.75" x14ac:dyDescent="0.3">
      <c r="A1" s="2" t="s">
        <v>267</v>
      </c>
      <c r="B1" s="2"/>
      <c r="C1" s="2"/>
      <c r="D1" s="2"/>
      <c r="E1" s="2"/>
      <c r="F1" s="2"/>
      <c r="G1" s="2"/>
      <c r="H1" s="2"/>
    </row>
    <row r="2" spans="1:8" ht="18.75" x14ac:dyDescent="0.3">
      <c r="A2" s="2" t="s">
        <v>148</v>
      </c>
      <c r="B2" s="2"/>
      <c r="C2" s="2"/>
      <c r="D2" s="2"/>
      <c r="E2" s="2"/>
      <c r="F2" s="2"/>
      <c r="G2" s="2"/>
      <c r="H2" s="2"/>
    </row>
    <row r="3" spans="1:8" ht="18.75" x14ac:dyDescent="0.3">
      <c r="A3" s="3" t="s">
        <v>268</v>
      </c>
      <c r="B3" s="3"/>
      <c r="C3" s="3"/>
      <c r="D3" s="3"/>
      <c r="E3" s="3"/>
      <c r="F3" s="3"/>
      <c r="G3" s="3"/>
      <c r="H3" s="3"/>
    </row>
    <row r="4" spans="1:8" ht="51.75" x14ac:dyDescent="0.25">
      <c r="A4" s="4" t="s">
        <v>0</v>
      </c>
      <c r="B4" s="5" t="s">
        <v>149</v>
      </c>
      <c r="C4" s="6" t="s">
        <v>1</v>
      </c>
      <c r="D4" s="7" t="s">
        <v>2</v>
      </c>
      <c r="E4" s="7" t="s">
        <v>3</v>
      </c>
      <c r="F4" s="7" t="s">
        <v>145</v>
      </c>
      <c r="G4" s="7" t="s">
        <v>175</v>
      </c>
      <c r="H4" s="12" t="s">
        <v>146</v>
      </c>
    </row>
    <row r="5" spans="1:8" x14ac:dyDescent="0.25">
      <c r="A5" s="8" t="s">
        <v>4</v>
      </c>
      <c r="B5" s="8" t="s">
        <v>5</v>
      </c>
      <c r="C5" s="9" t="s">
        <v>6</v>
      </c>
      <c r="D5" s="14">
        <v>19129822</v>
      </c>
      <c r="E5" s="15">
        <v>15250712.739999998</v>
      </c>
      <c r="F5" s="14">
        <v>0</v>
      </c>
      <c r="G5" s="15">
        <v>3879109.2599999993</v>
      </c>
      <c r="H5" s="17">
        <v>0.79722188423917384</v>
      </c>
    </row>
    <row r="6" spans="1:8" x14ac:dyDescent="0.25">
      <c r="A6" s="8"/>
      <c r="B6" s="8" t="s">
        <v>7</v>
      </c>
      <c r="C6" s="9" t="s">
        <v>8</v>
      </c>
      <c r="D6" s="14">
        <v>886139</v>
      </c>
      <c r="E6" s="15">
        <v>714041</v>
      </c>
      <c r="F6" s="14">
        <v>0</v>
      </c>
      <c r="G6" s="15">
        <v>172097.99999999997</v>
      </c>
      <c r="H6" s="17">
        <v>0.80578893379029704</v>
      </c>
    </row>
    <row r="7" spans="1:8" x14ac:dyDescent="0.25">
      <c r="A7" s="8"/>
      <c r="B7" s="8" t="s">
        <v>9</v>
      </c>
      <c r="C7" s="9" t="s">
        <v>10</v>
      </c>
      <c r="D7" s="14">
        <v>2056364</v>
      </c>
      <c r="E7" s="15">
        <v>2053949.6400000006</v>
      </c>
      <c r="F7" s="14">
        <v>0</v>
      </c>
      <c r="G7" s="15">
        <v>2414.3599999996563</v>
      </c>
      <c r="H7" s="17">
        <v>0.99882590825359729</v>
      </c>
    </row>
    <row r="8" spans="1:8" x14ac:dyDescent="0.25">
      <c r="A8" s="8"/>
      <c r="B8" s="8" t="s">
        <v>176</v>
      </c>
      <c r="C8" s="9" t="s">
        <v>177</v>
      </c>
      <c r="D8" s="14">
        <v>999388</v>
      </c>
      <c r="E8" s="15">
        <v>614179.04999999993</v>
      </c>
      <c r="F8" s="14">
        <v>0</v>
      </c>
      <c r="G8" s="15">
        <v>385208.94999999966</v>
      </c>
      <c r="H8" s="17">
        <v>0.61455515775654734</v>
      </c>
    </row>
    <row r="9" spans="1:8" x14ac:dyDescent="0.25">
      <c r="A9" s="8"/>
      <c r="B9" s="8" t="s">
        <v>11</v>
      </c>
      <c r="C9" s="9" t="s">
        <v>12</v>
      </c>
      <c r="D9" s="14">
        <v>2286941</v>
      </c>
      <c r="E9" s="15">
        <v>1712422.07</v>
      </c>
      <c r="F9" s="14">
        <v>0</v>
      </c>
      <c r="G9" s="15">
        <v>574518.93000000028</v>
      </c>
      <c r="H9" s="17">
        <v>0.74878279325964237</v>
      </c>
    </row>
    <row r="10" spans="1:8" x14ac:dyDescent="0.25">
      <c r="A10" s="8"/>
      <c r="B10" s="8" t="s">
        <v>178</v>
      </c>
      <c r="C10" s="9" t="s">
        <v>179</v>
      </c>
      <c r="D10" s="14">
        <v>231958</v>
      </c>
      <c r="E10" s="15">
        <v>0</v>
      </c>
      <c r="F10" s="14">
        <v>0</v>
      </c>
      <c r="G10" s="15">
        <v>231958</v>
      </c>
      <c r="H10" s="17">
        <v>0</v>
      </c>
    </row>
    <row r="11" spans="1:8" x14ac:dyDescent="0.25">
      <c r="A11" s="8"/>
      <c r="B11" s="8" t="s">
        <v>13</v>
      </c>
      <c r="C11" s="9" t="s">
        <v>250</v>
      </c>
      <c r="D11" s="14">
        <v>2039102</v>
      </c>
      <c r="E11" s="15">
        <v>1876449.5</v>
      </c>
      <c r="F11" s="14">
        <v>0</v>
      </c>
      <c r="G11" s="15">
        <v>162652.50000000049</v>
      </c>
      <c r="H11" s="17">
        <v>0.92023326935091987</v>
      </c>
    </row>
    <row r="12" spans="1:8" x14ac:dyDescent="0.25">
      <c r="A12" s="8"/>
      <c r="B12" s="8" t="s">
        <v>15</v>
      </c>
      <c r="C12" s="9" t="s">
        <v>16</v>
      </c>
      <c r="D12" s="14">
        <v>0</v>
      </c>
      <c r="E12" s="15">
        <v>266167.2900000001</v>
      </c>
      <c r="F12" s="14">
        <v>0</v>
      </c>
      <c r="G12" s="15">
        <v>-266167.2900000001</v>
      </c>
      <c r="H12" s="17"/>
    </row>
    <row r="13" spans="1:8" x14ac:dyDescent="0.25">
      <c r="A13" s="8"/>
      <c r="B13" s="8" t="s">
        <v>17</v>
      </c>
      <c r="C13" s="9" t="s">
        <v>18</v>
      </c>
      <c r="D13" s="14">
        <v>112653</v>
      </c>
      <c r="E13" s="15">
        <v>68873.569999999992</v>
      </c>
      <c r="F13" s="14">
        <v>0</v>
      </c>
      <c r="G13" s="15">
        <v>43779.43</v>
      </c>
      <c r="H13" s="17">
        <v>0.61137803698081727</v>
      </c>
    </row>
    <row r="14" spans="1:8" x14ac:dyDescent="0.25">
      <c r="A14" s="8"/>
      <c r="B14" s="8" t="s">
        <v>19</v>
      </c>
      <c r="C14" s="9" t="s">
        <v>20</v>
      </c>
      <c r="D14" s="14">
        <v>2274426</v>
      </c>
      <c r="E14" s="15">
        <v>1607675.4699999993</v>
      </c>
      <c r="F14" s="14">
        <v>0</v>
      </c>
      <c r="G14" s="15">
        <v>666750.53000000061</v>
      </c>
      <c r="H14" s="17">
        <v>0.70684887967337673</v>
      </c>
    </row>
    <row r="15" spans="1:8" x14ac:dyDescent="0.25">
      <c r="A15" s="8"/>
      <c r="B15" s="8" t="s">
        <v>21</v>
      </c>
      <c r="C15" s="9" t="s">
        <v>22</v>
      </c>
      <c r="D15" s="14">
        <v>279864</v>
      </c>
      <c r="E15" s="15">
        <v>150265.18999999997</v>
      </c>
      <c r="F15" s="14">
        <v>25855.710000000003</v>
      </c>
      <c r="G15" s="15">
        <v>103743.09999999996</v>
      </c>
      <c r="H15" s="17">
        <v>0.62930887859817641</v>
      </c>
    </row>
    <row r="16" spans="1:8" x14ac:dyDescent="0.25">
      <c r="A16" s="8"/>
      <c r="B16" s="8" t="s">
        <v>23</v>
      </c>
      <c r="C16" s="9" t="s">
        <v>24</v>
      </c>
      <c r="D16" s="14">
        <v>67084</v>
      </c>
      <c r="E16" s="15">
        <v>54211.399999999994</v>
      </c>
      <c r="F16" s="14">
        <v>9115.7799999999988</v>
      </c>
      <c r="G16" s="15">
        <v>3756.8199999999997</v>
      </c>
      <c r="H16" s="17">
        <v>0.94399827082463772</v>
      </c>
    </row>
    <row r="17" spans="1:8" x14ac:dyDescent="0.25">
      <c r="A17" s="8"/>
      <c r="B17" s="8" t="s">
        <v>165</v>
      </c>
      <c r="C17" s="9" t="s">
        <v>166</v>
      </c>
      <c r="D17" s="14">
        <v>175211</v>
      </c>
      <c r="E17" s="15">
        <v>100137.96</v>
      </c>
      <c r="F17" s="14">
        <v>0</v>
      </c>
      <c r="G17" s="15">
        <v>75073.039999999994</v>
      </c>
      <c r="H17" s="17">
        <v>0.57152781503444428</v>
      </c>
    </row>
    <row r="18" spans="1:8" x14ac:dyDescent="0.25">
      <c r="A18" s="8"/>
      <c r="B18" s="8" t="s">
        <v>25</v>
      </c>
      <c r="C18" s="9" t="s">
        <v>26</v>
      </c>
      <c r="D18" s="14">
        <v>480818.99999999994</v>
      </c>
      <c r="E18" s="15">
        <v>399310.77999999991</v>
      </c>
      <c r="F18" s="14">
        <v>0</v>
      </c>
      <c r="G18" s="15">
        <v>81508.219999999987</v>
      </c>
      <c r="H18" s="17">
        <v>0.83048045106370583</v>
      </c>
    </row>
    <row r="19" spans="1:8" x14ac:dyDescent="0.25">
      <c r="A19" s="8"/>
      <c r="B19" s="8" t="s">
        <v>199</v>
      </c>
      <c r="C19" s="9" t="s">
        <v>200</v>
      </c>
      <c r="D19" s="14">
        <v>158080</v>
      </c>
      <c r="E19" s="15">
        <v>93490.32</v>
      </c>
      <c r="F19" s="14">
        <v>0</v>
      </c>
      <c r="G19" s="15">
        <v>64589.68</v>
      </c>
      <c r="H19" s="17">
        <v>0.59141143724696355</v>
      </c>
    </row>
    <row r="20" spans="1:8" x14ac:dyDescent="0.25">
      <c r="A20" s="8"/>
      <c r="B20" s="8" t="s">
        <v>217</v>
      </c>
      <c r="C20" s="9" t="s">
        <v>218</v>
      </c>
      <c r="D20" s="14">
        <v>50000</v>
      </c>
      <c r="E20" s="15">
        <v>0</v>
      </c>
      <c r="F20" s="14">
        <v>49999.51</v>
      </c>
      <c r="G20" s="15">
        <v>0.49</v>
      </c>
      <c r="H20" s="17">
        <v>0.99999020000000005</v>
      </c>
    </row>
    <row r="21" spans="1:8" x14ac:dyDescent="0.25">
      <c r="A21" s="8"/>
      <c r="B21" s="8" t="s">
        <v>27</v>
      </c>
      <c r="C21" s="9" t="s">
        <v>28</v>
      </c>
      <c r="D21" s="14">
        <v>439628</v>
      </c>
      <c r="E21" s="15">
        <v>321375.62999999995</v>
      </c>
      <c r="F21" s="14">
        <v>0</v>
      </c>
      <c r="G21" s="15">
        <v>118252.37000000002</v>
      </c>
      <c r="H21" s="17">
        <v>0.73101720090622058</v>
      </c>
    </row>
    <row r="22" spans="1:8" x14ac:dyDescent="0.25">
      <c r="A22" s="8"/>
      <c r="B22" s="8" t="s">
        <v>29</v>
      </c>
      <c r="C22" s="9" t="s">
        <v>30</v>
      </c>
      <c r="D22" s="14">
        <v>1709377</v>
      </c>
      <c r="E22" s="15">
        <v>1237576.4800000002</v>
      </c>
      <c r="F22" s="14">
        <v>0</v>
      </c>
      <c r="G22" s="15">
        <v>471800.52000000014</v>
      </c>
      <c r="H22" s="17">
        <v>0.72399270611456679</v>
      </c>
    </row>
    <row r="23" spans="1:8" x14ac:dyDescent="0.25">
      <c r="A23" s="8"/>
      <c r="B23" s="8" t="s">
        <v>31</v>
      </c>
      <c r="C23" s="9" t="s">
        <v>32</v>
      </c>
      <c r="D23" s="14">
        <v>96000</v>
      </c>
      <c r="E23" s="15">
        <v>65328.589999999989</v>
      </c>
      <c r="F23" s="14">
        <v>0</v>
      </c>
      <c r="G23" s="15">
        <v>30671.41</v>
      </c>
      <c r="H23" s="17">
        <v>0.68050614583333335</v>
      </c>
    </row>
    <row r="24" spans="1:8" x14ac:dyDescent="0.25">
      <c r="A24" s="8"/>
      <c r="B24" s="8" t="s">
        <v>219</v>
      </c>
      <c r="C24" s="9" t="s">
        <v>220</v>
      </c>
      <c r="D24" s="14">
        <v>47816</v>
      </c>
      <c r="E24" s="15">
        <v>28694.02</v>
      </c>
      <c r="F24" s="14">
        <v>3512.66</v>
      </c>
      <c r="G24" s="15">
        <v>15609.32</v>
      </c>
      <c r="H24" s="17">
        <v>0.67355445875857456</v>
      </c>
    </row>
    <row r="25" spans="1:8" x14ac:dyDescent="0.25">
      <c r="A25" s="8"/>
      <c r="B25" s="8" t="s">
        <v>33</v>
      </c>
      <c r="C25" s="9" t="s">
        <v>34</v>
      </c>
      <c r="D25" s="14">
        <v>2117890</v>
      </c>
      <c r="E25" s="15">
        <v>2076347.47</v>
      </c>
      <c r="F25" s="14">
        <v>0</v>
      </c>
      <c r="G25" s="15">
        <v>41542.530000000384</v>
      </c>
      <c r="H25" s="17">
        <v>0.98038494444942825</v>
      </c>
    </row>
    <row r="26" spans="1:8" x14ac:dyDescent="0.25">
      <c r="A26" s="8"/>
      <c r="B26" s="8" t="s">
        <v>35</v>
      </c>
      <c r="C26" s="9" t="s">
        <v>36</v>
      </c>
      <c r="D26" s="14">
        <v>4284441</v>
      </c>
      <c r="E26" s="15">
        <v>3186346.6199999996</v>
      </c>
      <c r="F26" s="14">
        <v>705.19</v>
      </c>
      <c r="G26" s="15">
        <v>1097389.1900000002</v>
      </c>
      <c r="H26" s="17">
        <v>0.7438664250482151</v>
      </c>
    </row>
    <row r="27" spans="1:8" x14ac:dyDescent="0.25">
      <c r="A27" s="8"/>
      <c r="B27" s="8" t="s">
        <v>37</v>
      </c>
      <c r="C27" s="9" t="s">
        <v>38</v>
      </c>
      <c r="D27" s="14">
        <v>324477</v>
      </c>
      <c r="E27" s="15">
        <v>265841.62</v>
      </c>
      <c r="F27" s="14">
        <v>0</v>
      </c>
      <c r="G27" s="15">
        <v>58635.380000000012</v>
      </c>
      <c r="H27" s="17">
        <v>0.81929264632007814</v>
      </c>
    </row>
    <row r="28" spans="1:8" x14ac:dyDescent="0.25">
      <c r="A28" s="8"/>
      <c r="B28" s="8" t="s">
        <v>39</v>
      </c>
      <c r="C28" s="9" t="s">
        <v>40</v>
      </c>
      <c r="D28" s="14">
        <v>658500</v>
      </c>
      <c r="E28" s="15">
        <v>87116.83</v>
      </c>
      <c r="F28" s="14">
        <v>0</v>
      </c>
      <c r="G28" s="15">
        <v>571383.16999999993</v>
      </c>
      <c r="H28" s="17">
        <v>0.13229586940015192</v>
      </c>
    </row>
    <row r="29" spans="1:8" x14ac:dyDescent="0.25">
      <c r="A29" s="8"/>
      <c r="B29" s="8" t="s">
        <v>41</v>
      </c>
      <c r="C29" s="9" t="s">
        <v>42</v>
      </c>
      <c r="D29" s="14">
        <v>266928</v>
      </c>
      <c r="E29" s="15">
        <v>243499.16999999995</v>
      </c>
      <c r="F29" s="14">
        <v>0</v>
      </c>
      <c r="G29" s="15">
        <v>23428.83</v>
      </c>
      <c r="H29" s="17">
        <v>0.91222790415392918</v>
      </c>
    </row>
    <row r="30" spans="1:8" x14ac:dyDescent="0.25">
      <c r="A30" s="8"/>
      <c r="B30" s="8" t="s">
        <v>43</v>
      </c>
      <c r="C30" s="9" t="s">
        <v>44</v>
      </c>
      <c r="D30" s="14">
        <v>250245</v>
      </c>
      <c r="E30" s="15">
        <v>189443.78999999998</v>
      </c>
      <c r="F30" s="14">
        <v>0</v>
      </c>
      <c r="G30" s="15">
        <v>60801.209999999985</v>
      </c>
      <c r="H30" s="17">
        <v>0.75703326739795007</v>
      </c>
    </row>
    <row r="31" spans="1:8" x14ac:dyDescent="0.25">
      <c r="A31" s="8"/>
      <c r="B31" s="8" t="s">
        <v>221</v>
      </c>
      <c r="C31" s="9" t="s">
        <v>222</v>
      </c>
      <c r="D31" s="14">
        <v>54095</v>
      </c>
      <c r="E31" s="15">
        <v>54095.009999999995</v>
      </c>
      <c r="F31" s="14">
        <v>0</v>
      </c>
      <c r="G31" s="15">
        <v>-0.01</v>
      </c>
      <c r="H31" s="17">
        <v>1.0000001848599687</v>
      </c>
    </row>
    <row r="32" spans="1:8" x14ac:dyDescent="0.25">
      <c r="A32" s="8"/>
      <c r="B32" s="8" t="s">
        <v>147</v>
      </c>
      <c r="C32" s="9" t="s">
        <v>180</v>
      </c>
      <c r="D32" s="14">
        <v>163681.99999999997</v>
      </c>
      <c r="E32" s="15">
        <v>148799.19</v>
      </c>
      <c r="F32" s="14">
        <v>0</v>
      </c>
      <c r="G32" s="15">
        <v>14882.81</v>
      </c>
      <c r="H32" s="17">
        <v>0.9090748524578145</v>
      </c>
    </row>
    <row r="33" spans="1:8" x14ac:dyDescent="0.25">
      <c r="A33" s="8"/>
      <c r="B33" s="8" t="s">
        <v>45</v>
      </c>
      <c r="C33" s="9" t="s">
        <v>46</v>
      </c>
      <c r="D33" s="14">
        <v>354292</v>
      </c>
      <c r="E33" s="15">
        <v>244126.34</v>
      </c>
      <c r="F33" s="14">
        <v>0</v>
      </c>
      <c r="G33" s="15">
        <v>110165.66</v>
      </c>
      <c r="H33" s="17">
        <v>0.68905405710543843</v>
      </c>
    </row>
    <row r="34" spans="1:8" x14ac:dyDescent="0.25">
      <c r="A34" s="8"/>
      <c r="B34" s="8" t="s">
        <v>47</v>
      </c>
      <c r="C34" s="9" t="s">
        <v>48</v>
      </c>
      <c r="D34" s="14">
        <v>400000.00000000006</v>
      </c>
      <c r="E34" s="15">
        <v>329572.72000000003</v>
      </c>
      <c r="F34" s="14">
        <v>3130.9500000000003</v>
      </c>
      <c r="G34" s="15">
        <v>67296.329999999987</v>
      </c>
      <c r="H34" s="17">
        <v>0.83175917500000007</v>
      </c>
    </row>
    <row r="35" spans="1:8" x14ac:dyDescent="0.25">
      <c r="A35" s="8"/>
      <c r="B35" s="8" t="s">
        <v>49</v>
      </c>
      <c r="C35" s="9" t="s">
        <v>50</v>
      </c>
      <c r="D35" s="14">
        <v>1687862</v>
      </c>
      <c r="E35" s="15">
        <v>1241785.1300000004</v>
      </c>
      <c r="F35" s="14">
        <v>6601.0000000000009</v>
      </c>
      <c r="G35" s="15">
        <v>439475.87000000011</v>
      </c>
      <c r="H35" s="17">
        <v>0.73962570992178267</v>
      </c>
    </row>
    <row r="36" spans="1:8" hidden="1" x14ac:dyDescent="0.25">
      <c r="A36" s="8"/>
      <c r="B36" s="8" t="s">
        <v>51</v>
      </c>
      <c r="C36" s="9" t="s">
        <v>52</v>
      </c>
      <c r="D36" s="14">
        <v>0</v>
      </c>
      <c r="E36" s="15">
        <v>0</v>
      </c>
      <c r="F36" s="14">
        <v>0</v>
      </c>
      <c r="G36" s="15">
        <v>0</v>
      </c>
      <c r="H36" s="17" t="e">
        <v>#VALUE!</v>
      </c>
    </row>
    <row r="37" spans="1:8" x14ac:dyDescent="0.25">
      <c r="A37" s="8"/>
      <c r="B37" s="8" t="s">
        <v>53</v>
      </c>
      <c r="C37" s="9" t="s">
        <v>54</v>
      </c>
      <c r="D37" s="14">
        <v>71258</v>
      </c>
      <c r="E37" s="15">
        <v>62944.509999999995</v>
      </c>
      <c r="F37" s="14">
        <v>0</v>
      </c>
      <c r="G37" s="15">
        <v>8313.489999999998</v>
      </c>
      <c r="H37" s="17">
        <v>0.88333253810098522</v>
      </c>
    </row>
    <row r="38" spans="1:8" x14ac:dyDescent="0.25">
      <c r="A38" s="8"/>
      <c r="B38" s="8" t="s">
        <v>181</v>
      </c>
      <c r="C38" s="9" t="s">
        <v>182</v>
      </c>
      <c r="D38" s="14">
        <v>75000</v>
      </c>
      <c r="E38" s="15">
        <v>55782.810000000005</v>
      </c>
      <c r="F38" s="14">
        <v>4236.7</v>
      </c>
      <c r="G38" s="15">
        <v>14980.489999999998</v>
      </c>
      <c r="H38" s="17">
        <v>0.80026013333333335</v>
      </c>
    </row>
    <row r="39" spans="1:8" x14ac:dyDescent="0.25">
      <c r="A39" s="8"/>
      <c r="B39" s="8" t="s">
        <v>223</v>
      </c>
      <c r="C39" s="9" t="s">
        <v>224</v>
      </c>
      <c r="D39" s="14">
        <v>23000</v>
      </c>
      <c r="E39" s="15">
        <v>0</v>
      </c>
      <c r="F39" s="14">
        <v>0</v>
      </c>
      <c r="G39" s="15">
        <v>23000</v>
      </c>
      <c r="H39" s="17">
        <v>0</v>
      </c>
    </row>
    <row r="40" spans="1:8" x14ac:dyDescent="0.25">
      <c r="A40" s="8"/>
      <c r="B40" s="8" t="s">
        <v>225</v>
      </c>
      <c r="C40" s="9" t="s">
        <v>226</v>
      </c>
      <c r="D40" s="14">
        <v>111095</v>
      </c>
      <c r="E40" s="15">
        <v>39578.5</v>
      </c>
      <c r="F40" s="14">
        <v>0</v>
      </c>
      <c r="G40" s="15">
        <v>71516.5</v>
      </c>
      <c r="H40" s="17">
        <v>0.35625815743282774</v>
      </c>
    </row>
    <row r="41" spans="1:8" x14ac:dyDescent="0.25">
      <c r="A41" s="8"/>
      <c r="B41" s="8" t="s">
        <v>55</v>
      </c>
      <c r="C41" s="9" t="s">
        <v>56</v>
      </c>
      <c r="D41" s="14">
        <v>1204108</v>
      </c>
      <c r="E41" s="15">
        <v>684011.18999999971</v>
      </c>
      <c r="F41" s="14">
        <v>1593.37</v>
      </c>
      <c r="G41" s="15">
        <v>518503.44000000012</v>
      </c>
      <c r="H41" s="17">
        <v>0.56938792865756216</v>
      </c>
    </row>
    <row r="42" spans="1:8" x14ac:dyDescent="0.25">
      <c r="A42" s="8"/>
      <c r="B42" s="8" t="s">
        <v>201</v>
      </c>
      <c r="C42" s="9" t="s">
        <v>202</v>
      </c>
      <c r="D42" s="14">
        <v>1630368</v>
      </c>
      <c r="E42" s="15">
        <v>0</v>
      </c>
      <c r="F42" s="14">
        <v>0</v>
      </c>
      <c r="G42" s="15">
        <v>1630368</v>
      </c>
      <c r="H42" s="17">
        <v>0</v>
      </c>
    </row>
    <row r="43" spans="1:8" x14ac:dyDescent="0.25">
      <c r="A43" s="8"/>
      <c r="B43" s="8" t="s">
        <v>57</v>
      </c>
      <c r="C43" s="9" t="s">
        <v>58</v>
      </c>
      <c r="D43" s="14">
        <v>36410</v>
      </c>
      <c r="E43" s="15">
        <v>15335.59</v>
      </c>
      <c r="F43" s="14">
        <v>0</v>
      </c>
      <c r="G43" s="15">
        <v>21074.41</v>
      </c>
      <c r="H43" s="17">
        <v>0.42119170557539143</v>
      </c>
    </row>
    <row r="44" spans="1:8" x14ac:dyDescent="0.25">
      <c r="A44" s="8"/>
      <c r="B44" s="8" t="s">
        <v>59</v>
      </c>
      <c r="C44" s="9" t="s">
        <v>60</v>
      </c>
      <c r="D44" s="14">
        <v>83602</v>
      </c>
      <c r="E44" s="15">
        <v>44469.97</v>
      </c>
      <c r="F44" s="14">
        <v>0</v>
      </c>
      <c r="G44" s="15">
        <v>39132.03</v>
      </c>
      <c r="H44" s="17">
        <v>0.53192471471974356</v>
      </c>
    </row>
    <row r="45" spans="1:8" x14ac:dyDescent="0.25">
      <c r="A45" s="8"/>
      <c r="B45" s="8" t="s">
        <v>227</v>
      </c>
      <c r="C45" s="9" t="s">
        <v>228</v>
      </c>
      <c r="D45" s="14">
        <v>662</v>
      </c>
      <c r="E45" s="15">
        <v>0</v>
      </c>
      <c r="F45" s="14">
        <v>304.97000000000003</v>
      </c>
      <c r="G45" s="15">
        <v>357.03</v>
      </c>
      <c r="H45" s="17">
        <v>0.46067975830815711</v>
      </c>
    </row>
    <row r="46" spans="1:8" x14ac:dyDescent="0.25">
      <c r="A46" s="8"/>
      <c r="B46" s="8" t="s">
        <v>203</v>
      </c>
      <c r="C46" s="9" t="s">
        <v>204</v>
      </c>
      <c r="D46" s="14">
        <v>116160</v>
      </c>
      <c r="E46" s="15">
        <v>52460.390000000007</v>
      </c>
      <c r="F46" s="14">
        <v>605.45000000000005</v>
      </c>
      <c r="G46" s="15">
        <v>63094.159999999996</v>
      </c>
      <c r="H46" s="17">
        <v>0.45683402203856749</v>
      </c>
    </row>
    <row r="47" spans="1:8" x14ac:dyDescent="0.25">
      <c r="A47" s="8"/>
      <c r="B47" s="8" t="s">
        <v>229</v>
      </c>
      <c r="C47" s="9" t="s">
        <v>230</v>
      </c>
      <c r="D47" s="14">
        <v>2500</v>
      </c>
      <c r="E47" s="15">
        <v>2457.46</v>
      </c>
      <c r="F47" s="14">
        <v>0</v>
      </c>
      <c r="G47" s="15">
        <v>42.54</v>
      </c>
      <c r="H47" s="17">
        <v>0.98298399999999997</v>
      </c>
    </row>
    <row r="48" spans="1:8" x14ac:dyDescent="0.25">
      <c r="A48" s="8"/>
      <c r="B48" s="8" t="s">
        <v>61</v>
      </c>
      <c r="C48" s="9" t="s">
        <v>62</v>
      </c>
      <c r="D48" s="14">
        <v>167430</v>
      </c>
      <c r="E48" s="15">
        <v>0</v>
      </c>
      <c r="F48" s="14">
        <v>0</v>
      </c>
      <c r="G48" s="15">
        <v>167430</v>
      </c>
      <c r="H48" s="17">
        <v>0</v>
      </c>
    </row>
    <row r="49" spans="1:8" x14ac:dyDescent="0.25">
      <c r="A49" s="8"/>
      <c r="B49" s="8" t="s">
        <v>150</v>
      </c>
      <c r="C49" s="9" t="s">
        <v>151</v>
      </c>
      <c r="D49" s="14">
        <v>14355</v>
      </c>
      <c r="E49" s="15">
        <v>12044.51</v>
      </c>
      <c r="F49" s="14">
        <v>0</v>
      </c>
      <c r="G49" s="15">
        <v>2310.4899999999998</v>
      </c>
      <c r="H49" s="17">
        <v>0.83904632532218737</v>
      </c>
    </row>
    <row r="50" spans="1:8" x14ac:dyDescent="0.25">
      <c r="A50" s="10" t="s">
        <v>63</v>
      </c>
      <c r="B50" s="11"/>
      <c r="C50" s="11"/>
      <c r="D50" s="16">
        <v>47619032</v>
      </c>
      <c r="E50" s="16">
        <v>35650919.520000003</v>
      </c>
      <c r="F50" s="16">
        <v>105661.29</v>
      </c>
      <c r="G50" s="16">
        <v>11862451.190000001</v>
      </c>
      <c r="H50" s="13">
        <v>0.75088844330140991</v>
      </c>
    </row>
    <row r="51" spans="1:8" hidden="1" x14ac:dyDescent="0.25">
      <c r="A51" s="8" t="s">
        <v>64</v>
      </c>
      <c r="B51" s="8" t="s">
        <v>7</v>
      </c>
      <c r="C51" s="9" t="s">
        <v>8</v>
      </c>
      <c r="D51" s="14">
        <v>0</v>
      </c>
      <c r="E51" s="15">
        <v>0</v>
      </c>
      <c r="F51" s="14">
        <v>0</v>
      </c>
      <c r="G51" s="15">
        <v>0</v>
      </c>
      <c r="H51" s="17" t="e">
        <v>#VALUE!</v>
      </c>
    </row>
    <row r="52" spans="1:8" hidden="1" x14ac:dyDescent="0.25">
      <c r="A52" s="8"/>
      <c r="B52" s="8" t="s">
        <v>21</v>
      </c>
      <c r="C52" s="9" t="s">
        <v>22</v>
      </c>
      <c r="D52" s="14">
        <v>0</v>
      </c>
      <c r="E52" s="15">
        <v>0</v>
      </c>
      <c r="F52" s="14">
        <v>0</v>
      </c>
      <c r="G52" s="15">
        <v>0</v>
      </c>
      <c r="H52" s="17" t="e">
        <v>#VALUE!</v>
      </c>
    </row>
    <row r="53" spans="1:8" hidden="1" x14ac:dyDescent="0.25">
      <c r="A53" s="8"/>
      <c r="B53" s="8" t="s">
        <v>65</v>
      </c>
      <c r="C53" s="9" t="s">
        <v>66</v>
      </c>
      <c r="D53" s="14">
        <v>0</v>
      </c>
      <c r="E53" s="15">
        <v>52835.21</v>
      </c>
      <c r="F53" s="14">
        <v>0</v>
      </c>
      <c r="G53" s="15">
        <v>-52835.21</v>
      </c>
      <c r="H53" s="17" t="e">
        <v>#VALUE!</v>
      </c>
    </row>
    <row r="54" spans="1:8" hidden="1" x14ac:dyDescent="0.25">
      <c r="A54" s="8"/>
      <c r="B54" s="8" t="s">
        <v>49</v>
      </c>
      <c r="C54" s="9" t="s">
        <v>50</v>
      </c>
      <c r="D54" s="14">
        <v>140494</v>
      </c>
      <c r="E54" s="15">
        <v>121728.23</v>
      </c>
      <c r="F54" s="14">
        <v>2873.9800000000005</v>
      </c>
      <c r="G54" s="15">
        <v>15891.789999999999</v>
      </c>
      <c r="H54" s="17">
        <v>0.88688634390080712</v>
      </c>
    </row>
    <row r="55" spans="1:8" hidden="1" x14ac:dyDescent="0.25">
      <c r="A55" s="8"/>
      <c r="B55" s="8" t="s">
        <v>231</v>
      </c>
      <c r="C55" s="9" t="s">
        <v>72</v>
      </c>
      <c r="D55" s="14">
        <v>0</v>
      </c>
      <c r="E55" s="15">
        <v>0</v>
      </c>
      <c r="F55" s="14">
        <v>0</v>
      </c>
      <c r="G55" s="15">
        <v>0</v>
      </c>
      <c r="H55" s="17" t="e">
        <v>#VALUE!</v>
      </c>
    </row>
    <row r="56" spans="1:8" hidden="1" x14ac:dyDescent="0.25">
      <c r="A56" s="8"/>
      <c r="B56" s="8" t="s">
        <v>67</v>
      </c>
      <c r="C56" s="9" t="s">
        <v>68</v>
      </c>
      <c r="D56" s="14">
        <v>59506</v>
      </c>
      <c r="E56" s="15">
        <v>-15745.810000000009</v>
      </c>
      <c r="F56" s="14">
        <v>289.56</v>
      </c>
      <c r="G56" s="15">
        <v>74962.250000000015</v>
      </c>
      <c r="H56" s="17">
        <v>-0.25974271502033441</v>
      </c>
    </row>
    <row r="57" spans="1:8" hidden="1" x14ac:dyDescent="0.25">
      <c r="A57" s="8"/>
      <c r="B57" s="8" t="s">
        <v>69</v>
      </c>
      <c r="C57" s="9" t="s">
        <v>70</v>
      </c>
      <c r="D57" s="14">
        <v>6467318.0000000009</v>
      </c>
      <c r="E57" s="15">
        <v>4042596.4099999978</v>
      </c>
      <c r="F57" s="14">
        <v>30451.99</v>
      </c>
      <c r="G57" s="15">
        <v>2394269.5999999987</v>
      </c>
      <c r="H57" s="17">
        <v>0.62978941193242721</v>
      </c>
    </row>
    <row r="58" spans="1:8" hidden="1" x14ac:dyDescent="0.25">
      <c r="A58" s="8"/>
      <c r="B58" s="8" t="s">
        <v>71</v>
      </c>
      <c r="C58" s="9" t="s">
        <v>72</v>
      </c>
      <c r="D58" s="14">
        <v>2865440</v>
      </c>
      <c r="E58" s="15">
        <v>2172707.8199999998</v>
      </c>
      <c r="F58" s="14">
        <v>206099.51999999996</v>
      </c>
      <c r="G58" s="15">
        <v>486632.66000000003</v>
      </c>
      <c r="H58" s="17">
        <v>0.83017175023731082</v>
      </c>
    </row>
    <row r="59" spans="1:8" hidden="1" x14ac:dyDescent="0.25">
      <c r="A59" s="8"/>
      <c r="B59" s="8" t="s">
        <v>73</v>
      </c>
      <c r="C59" s="9" t="s">
        <v>74</v>
      </c>
      <c r="D59" s="14">
        <v>714241.99999999988</v>
      </c>
      <c r="E59" s="15">
        <v>471350.57000000007</v>
      </c>
      <c r="F59" s="14">
        <v>46059.049999999996</v>
      </c>
      <c r="G59" s="15">
        <v>196832.37999999983</v>
      </c>
      <c r="H59" s="17">
        <v>0.72441780236950515</v>
      </c>
    </row>
    <row r="60" spans="1:8" x14ac:dyDescent="0.25">
      <c r="A60" s="10" t="s">
        <v>75</v>
      </c>
      <c r="B60" s="11"/>
      <c r="C60" s="11"/>
      <c r="D60" s="16">
        <v>10247000</v>
      </c>
      <c r="E60" s="16">
        <v>6845472.4299999978</v>
      </c>
      <c r="F60" s="16">
        <v>285774.09999999998</v>
      </c>
      <c r="G60" s="16">
        <v>3115753.4699999988</v>
      </c>
      <c r="H60" s="13">
        <v>0.69593505708988002</v>
      </c>
    </row>
    <row r="61" spans="1:8" x14ac:dyDescent="0.25">
      <c r="A61" s="8" t="s">
        <v>76</v>
      </c>
      <c r="B61" s="8" t="s">
        <v>77</v>
      </c>
      <c r="C61" s="9" t="s">
        <v>78</v>
      </c>
      <c r="D61" s="14">
        <v>102352</v>
      </c>
      <c r="E61" s="15">
        <v>94938.959999999992</v>
      </c>
      <c r="F61" s="14">
        <v>6738.5499999999993</v>
      </c>
      <c r="G61" s="15">
        <v>674.49000000000069</v>
      </c>
      <c r="H61" s="17">
        <v>0.99341009457558227</v>
      </c>
    </row>
    <row r="62" spans="1:8" x14ac:dyDescent="0.25">
      <c r="A62" s="8"/>
      <c r="B62" s="8" t="s">
        <v>79</v>
      </c>
      <c r="C62" s="9" t="s">
        <v>80</v>
      </c>
      <c r="D62" s="14">
        <v>45000</v>
      </c>
      <c r="E62" s="15">
        <v>26006.959999999995</v>
      </c>
      <c r="F62" s="14">
        <v>922.6400000000001</v>
      </c>
      <c r="G62" s="15">
        <v>18070.400000000001</v>
      </c>
      <c r="H62" s="17">
        <v>0.5984355555555555</v>
      </c>
    </row>
    <row r="63" spans="1:8" x14ac:dyDescent="0.25">
      <c r="A63" s="8"/>
      <c r="B63" s="8" t="s">
        <v>81</v>
      </c>
      <c r="C63" s="9" t="s">
        <v>82</v>
      </c>
      <c r="D63" s="14">
        <v>36501</v>
      </c>
      <c r="E63" s="15">
        <v>29363.98</v>
      </c>
      <c r="F63" s="14">
        <v>0</v>
      </c>
      <c r="G63" s="15">
        <v>7137.02</v>
      </c>
      <c r="H63" s="17">
        <v>0.80447056245034387</v>
      </c>
    </row>
    <row r="64" spans="1:8" x14ac:dyDescent="0.25">
      <c r="A64" s="8"/>
      <c r="B64" s="8" t="s">
        <v>83</v>
      </c>
      <c r="C64" s="9" t="s">
        <v>84</v>
      </c>
      <c r="D64" s="14">
        <v>1950814.22</v>
      </c>
      <c r="E64" s="15">
        <v>1137693.2300000002</v>
      </c>
      <c r="F64" s="14">
        <v>27103.88</v>
      </c>
      <c r="G64" s="15">
        <v>786017.10999999975</v>
      </c>
      <c r="H64" s="17">
        <v>0.59708254023286766</v>
      </c>
    </row>
    <row r="65" spans="1:8" x14ac:dyDescent="0.25">
      <c r="A65" s="8"/>
      <c r="B65" s="8" t="s">
        <v>85</v>
      </c>
      <c r="C65" s="9" t="s">
        <v>86</v>
      </c>
      <c r="D65" s="14">
        <v>1572183.1399999997</v>
      </c>
      <c r="E65" s="15">
        <v>783095.91000000015</v>
      </c>
      <c r="F65" s="14">
        <v>706.95</v>
      </c>
      <c r="G65" s="15">
        <v>788380.27999999956</v>
      </c>
      <c r="H65" s="17">
        <v>0.49854424720519541</v>
      </c>
    </row>
    <row r="66" spans="1:8" x14ac:dyDescent="0.25">
      <c r="A66" s="8"/>
      <c r="B66" s="8" t="s">
        <v>87</v>
      </c>
      <c r="C66" s="9" t="s">
        <v>88</v>
      </c>
      <c r="D66" s="14">
        <v>5000</v>
      </c>
      <c r="E66" s="15">
        <v>4035.81</v>
      </c>
      <c r="F66" s="14">
        <v>473.55</v>
      </c>
      <c r="G66" s="15">
        <v>490.63999999999987</v>
      </c>
      <c r="H66" s="17">
        <v>0.90187200000000001</v>
      </c>
    </row>
    <row r="67" spans="1:8" x14ac:dyDescent="0.25">
      <c r="A67" s="8"/>
      <c r="B67" s="8" t="s">
        <v>89</v>
      </c>
      <c r="C67" s="9" t="s">
        <v>90</v>
      </c>
      <c r="D67" s="14">
        <v>379817.68</v>
      </c>
      <c r="E67" s="15">
        <v>209308.89</v>
      </c>
      <c r="F67" s="14">
        <v>0</v>
      </c>
      <c r="G67" s="15">
        <v>170508.79</v>
      </c>
      <c r="H67" s="17">
        <v>0.5510772694941426</v>
      </c>
    </row>
    <row r="68" spans="1:8" x14ac:dyDescent="0.25">
      <c r="A68" s="8"/>
      <c r="B68" s="8" t="s">
        <v>91</v>
      </c>
      <c r="C68" s="9" t="s">
        <v>92</v>
      </c>
      <c r="D68" s="14">
        <v>50410.14</v>
      </c>
      <c r="E68" s="15">
        <v>11871.43</v>
      </c>
      <c r="F68" s="14">
        <v>0</v>
      </c>
      <c r="G68" s="15">
        <v>38538.709999999992</v>
      </c>
      <c r="H68" s="17">
        <v>0.23549686630507294</v>
      </c>
    </row>
    <row r="69" spans="1:8" x14ac:dyDescent="0.25">
      <c r="A69" s="8"/>
      <c r="B69" s="8" t="s">
        <v>93</v>
      </c>
      <c r="C69" s="9" t="s">
        <v>94</v>
      </c>
      <c r="D69" s="14">
        <v>139795.09999999998</v>
      </c>
      <c r="E69" s="15">
        <v>35188.150000000016</v>
      </c>
      <c r="F69" s="14">
        <v>0</v>
      </c>
      <c r="G69" s="15">
        <v>104606.95000000001</v>
      </c>
      <c r="H69" s="17">
        <v>0.25171232754223838</v>
      </c>
    </row>
    <row r="70" spans="1:8" x14ac:dyDescent="0.25">
      <c r="A70" s="8"/>
      <c r="B70" s="8" t="s">
        <v>152</v>
      </c>
      <c r="C70" s="9" t="s">
        <v>153</v>
      </c>
      <c r="D70" s="14">
        <v>140.64000000000001</v>
      </c>
      <c r="E70" s="15">
        <v>138.23999999999998</v>
      </c>
      <c r="F70" s="14">
        <v>0</v>
      </c>
      <c r="G70" s="15">
        <v>2.4000000000000004</v>
      </c>
      <c r="H70" s="17">
        <v>0.98293515358361772</v>
      </c>
    </row>
    <row r="71" spans="1:8" hidden="1" x14ac:dyDescent="0.25">
      <c r="A71" s="8"/>
      <c r="B71" s="8" t="s">
        <v>232</v>
      </c>
      <c r="C71" s="9" t="s">
        <v>233</v>
      </c>
      <c r="D71" s="14">
        <v>0</v>
      </c>
      <c r="E71" s="15">
        <v>0</v>
      </c>
      <c r="F71" s="14">
        <v>0</v>
      </c>
      <c r="G71" s="15">
        <v>0</v>
      </c>
      <c r="H71" s="17" t="e">
        <v>#VALUE!</v>
      </c>
    </row>
    <row r="72" spans="1:8" x14ac:dyDescent="0.25">
      <c r="A72" s="8"/>
      <c r="B72" s="8" t="s">
        <v>95</v>
      </c>
      <c r="C72" s="9" t="s">
        <v>96</v>
      </c>
      <c r="D72" s="14">
        <v>304310.13</v>
      </c>
      <c r="E72" s="15">
        <v>189631.84999999998</v>
      </c>
      <c r="F72" s="14">
        <v>4091.07</v>
      </c>
      <c r="G72" s="15">
        <v>110587.21</v>
      </c>
      <c r="H72" s="17">
        <v>0.63659701371097965</v>
      </c>
    </row>
    <row r="73" spans="1:8" x14ac:dyDescent="0.25">
      <c r="A73" s="8"/>
      <c r="B73" s="8" t="s">
        <v>97</v>
      </c>
      <c r="C73" s="9" t="s">
        <v>98</v>
      </c>
      <c r="D73" s="14">
        <v>1999.9999999999998</v>
      </c>
      <c r="E73" s="15">
        <v>0</v>
      </c>
      <c r="F73" s="14">
        <v>295</v>
      </c>
      <c r="G73" s="15">
        <v>1704.9999999999998</v>
      </c>
      <c r="H73" s="17">
        <v>0.14749999999999996</v>
      </c>
    </row>
    <row r="74" spans="1:8" hidden="1" x14ac:dyDescent="0.25">
      <c r="A74" s="8"/>
      <c r="B74" s="8" t="s">
        <v>99</v>
      </c>
      <c r="C74" s="9" t="s">
        <v>167</v>
      </c>
      <c r="D74" s="14">
        <v>0</v>
      </c>
      <c r="E74" s="15">
        <v>0</v>
      </c>
      <c r="F74" s="14">
        <v>0</v>
      </c>
      <c r="G74" s="15">
        <v>0</v>
      </c>
      <c r="H74" s="17" t="e">
        <v>#VALUE!</v>
      </c>
    </row>
    <row r="75" spans="1:8" hidden="1" x14ac:dyDescent="0.25">
      <c r="A75" s="8"/>
      <c r="B75" s="8" t="s">
        <v>154</v>
      </c>
      <c r="C75" s="9" t="s">
        <v>155</v>
      </c>
      <c r="D75" s="14">
        <v>0</v>
      </c>
      <c r="E75" s="15">
        <v>0</v>
      </c>
      <c r="F75" s="14">
        <v>0</v>
      </c>
      <c r="G75" s="15">
        <v>0</v>
      </c>
      <c r="H75" s="17" t="e">
        <v>#VALUE!</v>
      </c>
    </row>
    <row r="76" spans="1:8" hidden="1" x14ac:dyDescent="0.25">
      <c r="A76" s="8"/>
      <c r="B76" s="8" t="s">
        <v>156</v>
      </c>
      <c r="C76" s="9" t="s">
        <v>157</v>
      </c>
      <c r="D76" s="14">
        <v>0</v>
      </c>
      <c r="E76" s="15">
        <v>0</v>
      </c>
      <c r="F76" s="14">
        <v>0</v>
      </c>
      <c r="G76" s="15">
        <v>0</v>
      </c>
      <c r="H76" s="17" t="e">
        <v>#VALUE!</v>
      </c>
    </row>
    <row r="77" spans="1:8" hidden="1" x14ac:dyDescent="0.25">
      <c r="A77" s="8"/>
      <c r="B77" s="8" t="s">
        <v>163</v>
      </c>
      <c r="C77" s="9" t="s">
        <v>164</v>
      </c>
      <c r="D77" s="14">
        <v>0</v>
      </c>
      <c r="E77" s="15">
        <v>0</v>
      </c>
      <c r="F77" s="14">
        <v>0</v>
      </c>
      <c r="G77" s="15">
        <v>0</v>
      </c>
      <c r="H77" s="17" t="e">
        <v>#VALUE!</v>
      </c>
    </row>
    <row r="78" spans="1:8" hidden="1" x14ac:dyDescent="0.25">
      <c r="A78" s="8"/>
      <c r="B78" s="8" t="s">
        <v>158</v>
      </c>
      <c r="C78" s="9" t="s">
        <v>168</v>
      </c>
      <c r="D78" s="14">
        <v>0</v>
      </c>
      <c r="E78" s="15">
        <v>0</v>
      </c>
      <c r="F78" s="14">
        <v>0</v>
      </c>
      <c r="G78" s="15">
        <v>0</v>
      </c>
      <c r="H78" s="17" t="e">
        <v>#VALUE!</v>
      </c>
    </row>
    <row r="79" spans="1:8" hidden="1" x14ac:dyDescent="0.25">
      <c r="A79" s="8"/>
      <c r="B79" s="8" t="s">
        <v>159</v>
      </c>
      <c r="C79" s="9" t="s">
        <v>160</v>
      </c>
      <c r="D79" s="14">
        <v>0</v>
      </c>
      <c r="E79" s="15">
        <v>0</v>
      </c>
      <c r="F79" s="14">
        <v>0</v>
      </c>
      <c r="G79" s="15">
        <v>0</v>
      </c>
      <c r="H79" s="17" t="e">
        <v>#VALUE!</v>
      </c>
    </row>
    <row r="80" spans="1:8" x14ac:dyDescent="0.25">
      <c r="A80" s="8"/>
      <c r="B80" s="8" t="s">
        <v>169</v>
      </c>
      <c r="C80" s="9" t="s">
        <v>170</v>
      </c>
      <c r="D80" s="14">
        <v>3495868.58</v>
      </c>
      <c r="E80" s="15">
        <v>1602488.41</v>
      </c>
      <c r="F80" s="14">
        <v>54452.69</v>
      </c>
      <c r="G80" s="15">
        <v>1838927.4799999997</v>
      </c>
      <c r="H80" s="17">
        <v>0.47397122119504853</v>
      </c>
    </row>
    <row r="81" spans="1:8" x14ac:dyDescent="0.25">
      <c r="A81" s="8"/>
      <c r="B81" s="8" t="s">
        <v>183</v>
      </c>
      <c r="C81" s="9" t="s">
        <v>209</v>
      </c>
      <c r="D81" s="14">
        <v>37634</v>
      </c>
      <c r="E81" s="15">
        <v>37634</v>
      </c>
      <c r="F81" s="14">
        <v>0</v>
      </c>
      <c r="G81" s="15">
        <v>0</v>
      </c>
      <c r="H81" s="17">
        <v>1</v>
      </c>
    </row>
    <row r="82" spans="1:8" x14ac:dyDescent="0.25">
      <c r="A82" s="8"/>
      <c r="B82" s="8" t="s">
        <v>185</v>
      </c>
      <c r="C82" s="9" t="s">
        <v>210</v>
      </c>
      <c r="D82" s="14">
        <v>41326</v>
      </c>
      <c r="E82" s="15">
        <v>10749.8</v>
      </c>
      <c r="F82" s="14">
        <v>0</v>
      </c>
      <c r="G82" s="15">
        <v>30576.199999999997</v>
      </c>
      <c r="H82" s="17">
        <v>0.26012195712142483</v>
      </c>
    </row>
    <row r="83" spans="1:8" x14ac:dyDescent="0.25">
      <c r="A83" s="8"/>
      <c r="B83" s="8" t="s">
        <v>186</v>
      </c>
      <c r="C83" s="9" t="s">
        <v>211</v>
      </c>
      <c r="D83" s="14">
        <v>150827</v>
      </c>
      <c r="E83" s="15">
        <v>81220.650000000009</v>
      </c>
      <c r="F83" s="14">
        <v>0</v>
      </c>
      <c r="G83" s="15">
        <v>69606.350000000006</v>
      </c>
      <c r="H83" s="17">
        <v>0.53850205864997647</v>
      </c>
    </row>
    <row r="84" spans="1:8" x14ac:dyDescent="0.25">
      <c r="A84" s="8"/>
      <c r="B84" s="8" t="s">
        <v>187</v>
      </c>
      <c r="C84" s="9" t="s">
        <v>212</v>
      </c>
      <c r="D84" s="14">
        <v>90333.71</v>
      </c>
      <c r="E84" s="15">
        <v>13708.32</v>
      </c>
      <c r="F84" s="14">
        <v>0</v>
      </c>
      <c r="G84" s="15">
        <v>76625.39</v>
      </c>
      <c r="H84" s="17">
        <v>0.1517519871596108</v>
      </c>
    </row>
    <row r="85" spans="1:8" x14ac:dyDescent="0.25">
      <c r="A85" s="8"/>
      <c r="B85" s="8" t="s">
        <v>188</v>
      </c>
      <c r="C85" s="9" t="s">
        <v>189</v>
      </c>
      <c r="D85" s="14">
        <v>34641</v>
      </c>
      <c r="E85" s="15">
        <v>0</v>
      </c>
      <c r="F85" s="14">
        <v>0</v>
      </c>
      <c r="G85" s="15">
        <v>34641</v>
      </c>
      <c r="H85" s="17">
        <v>0</v>
      </c>
    </row>
    <row r="86" spans="1:8" x14ac:dyDescent="0.25">
      <c r="A86" s="8"/>
      <c r="B86" s="8" t="s">
        <v>190</v>
      </c>
      <c r="C86" s="9" t="s">
        <v>191</v>
      </c>
      <c r="D86" s="14">
        <v>9814516.0099999979</v>
      </c>
      <c r="E86" s="15">
        <v>2022926.1400000004</v>
      </c>
      <c r="F86" s="14">
        <v>2862.8900000000003</v>
      </c>
      <c r="G86" s="15">
        <v>7788726.9799999986</v>
      </c>
      <c r="H86" s="17">
        <v>0.20640743037516318</v>
      </c>
    </row>
    <row r="87" spans="1:8" x14ac:dyDescent="0.25">
      <c r="A87" s="8"/>
      <c r="B87" s="8" t="s">
        <v>192</v>
      </c>
      <c r="C87" s="9" t="s">
        <v>213</v>
      </c>
      <c r="D87" s="14">
        <v>90000</v>
      </c>
      <c r="E87" s="15">
        <v>8093.5699999999988</v>
      </c>
      <c r="F87" s="14">
        <v>0</v>
      </c>
      <c r="G87" s="15">
        <v>81906.429999999993</v>
      </c>
      <c r="H87" s="17">
        <v>8.9928555555555678E-2</v>
      </c>
    </row>
    <row r="88" spans="1:8" x14ac:dyDescent="0.25">
      <c r="A88" s="8"/>
      <c r="B88" s="8" t="s">
        <v>205</v>
      </c>
      <c r="C88" s="9" t="s">
        <v>214</v>
      </c>
      <c r="D88" s="14">
        <v>123243.76</v>
      </c>
      <c r="E88" s="15">
        <v>0</v>
      </c>
      <c r="F88" s="14">
        <v>0</v>
      </c>
      <c r="G88" s="15">
        <v>123243.76</v>
      </c>
      <c r="H88" s="17">
        <v>0</v>
      </c>
    </row>
    <row r="89" spans="1:8" x14ac:dyDescent="0.25">
      <c r="A89" s="8"/>
      <c r="B89" s="8" t="s">
        <v>234</v>
      </c>
      <c r="C89" s="9" t="s">
        <v>235</v>
      </c>
      <c r="D89" s="14">
        <v>325046</v>
      </c>
      <c r="E89" s="15">
        <v>120303.02999999997</v>
      </c>
      <c r="F89" s="14">
        <v>9538.94</v>
      </c>
      <c r="G89" s="15">
        <v>195204.03</v>
      </c>
      <c r="H89" s="17">
        <v>0.39945721528645173</v>
      </c>
    </row>
    <row r="90" spans="1:8" x14ac:dyDescent="0.25">
      <c r="A90" s="8"/>
      <c r="B90" s="8" t="s">
        <v>236</v>
      </c>
      <c r="C90" s="9" t="s">
        <v>237</v>
      </c>
      <c r="D90" s="14">
        <v>23569.53</v>
      </c>
      <c r="E90" s="15">
        <v>3371.38</v>
      </c>
      <c r="F90" s="14">
        <v>82.2</v>
      </c>
      <c r="G90" s="15">
        <v>20115.95</v>
      </c>
      <c r="H90" s="17">
        <v>0.14652731726088719</v>
      </c>
    </row>
    <row r="91" spans="1:8" x14ac:dyDescent="0.25">
      <c r="A91" s="8"/>
      <c r="B91" s="8" t="s">
        <v>238</v>
      </c>
      <c r="C91" s="9" t="s">
        <v>253</v>
      </c>
      <c r="D91" s="14">
        <v>137843</v>
      </c>
      <c r="E91" s="15">
        <v>0</v>
      </c>
      <c r="F91" s="14">
        <v>0</v>
      </c>
      <c r="G91" s="15">
        <v>137843</v>
      </c>
      <c r="H91" s="17">
        <v>0</v>
      </c>
    </row>
    <row r="92" spans="1:8" x14ac:dyDescent="0.25">
      <c r="A92" s="8"/>
      <c r="B92" s="8" t="s">
        <v>239</v>
      </c>
      <c r="C92" s="9" t="s">
        <v>254</v>
      </c>
      <c r="D92" s="14">
        <v>137605</v>
      </c>
      <c r="E92" s="15">
        <v>1383.35</v>
      </c>
      <c r="F92" s="14">
        <v>0</v>
      </c>
      <c r="G92" s="15">
        <v>136221.65</v>
      </c>
      <c r="H92" s="17">
        <v>1.0053050397878072E-2</v>
      </c>
    </row>
    <row r="93" spans="1:8" x14ac:dyDescent="0.25">
      <c r="A93" s="8"/>
      <c r="B93" s="8" t="s">
        <v>240</v>
      </c>
      <c r="C93" s="9" t="s">
        <v>255</v>
      </c>
      <c r="D93" s="14">
        <v>46078</v>
      </c>
      <c r="E93" s="15">
        <v>0</v>
      </c>
      <c r="F93" s="14">
        <v>0</v>
      </c>
      <c r="G93" s="15">
        <v>46078</v>
      </c>
      <c r="H93" s="17">
        <v>0</v>
      </c>
    </row>
    <row r="94" spans="1:8" x14ac:dyDescent="0.25">
      <c r="A94" s="8"/>
      <c r="B94" s="8" t="s">
        <v>206</v>
      </c>
      <c r="C94" s="9" t="s">
        <v>256</v>
      </c>
      <c r="D94" s="14">
        <v>60208</v>
      </c>
      <c r="E94" s="15">
        <v>0</v>
      </c>
      <c r="F94" s="14">
        <v>0</v>
      </c>
      <c r="G94" s="15">
        <v>60208</v>
      </c>
      <c r="H94" s="17">
        <v>0</v>
      </c>
    </row>
    <row r="95" spans="1:8" x14ac:dyDescent="0.25">
      <c r="A95" s="8"/>
      <c r="B95" s="8" t="s">
        <v>207</v>
      </c>
      <c r="C95" s="9" t="s">
        <v>257</v>
      </c>
      <c r="D95" s="14">
        <v>18815</v>
      </c>
      <c r="E95" s="15">
        <v>0</v>
      </c>
      <c r="F95" s="14">
        <v>17137.11</v>
      </c>
      <c r="G95" s="15">
        <v>1677.89</v>
      </c>
      <c r="H95" s="17">
        <v>0.91082168482593673</v>
      </c>
    </row>
    <row r="96" spans="1:8" x14ac:dyDescent="0.25">
      <c r="A96" s="8"/>
      <c r="B96" s="8" t="s">
        <v>242</v>
      </c>
      <c r="C96" s="9" t="s">
        <v>243</v>
      </c>
      <c r="D96" s="14">
        <v>3031</v>
      </c>
      <c r="E96" s="15">
        <v>379.5</v>
      </c>
      <c r="F96" s="14">
        <v>0</v>
      </c>
      <c r="G96" s="15">
        <v>2651.5</v>
      </c>
      <c r="H96" s="17">
        <v>0.12520620257340809</v>
      </c>
    </row>
    <row r="97" spans="1:8" x14ac:dyDescent="0.25">
      <c r="A97" s="8"/>
      <c r="B97" s="8" t="s">
        <v>244</v>
      </c>
      <c r="C97" s="9" t="s">
        <v>258</v>
      </c>
      <c r="D97" s="14">
        <v>15200</v>
      </c>
      <c r="E97" s="15">
        <v>10450</v>
      </c>
      <c r="F97" s="14">
        <v>0</v>
      </c>
      <c r="G97" s="15">
        <v>4750</v>
      </c>
      <c r="H97" s="17">
        <v>0.6875</v>
      </c>
    </row>
    <row r="98" spans="1:8" x14ac:dyDescent="0.25">
      <c r="A98" s="8"/>
      <c r="B98" s="8" t="s">
        <v>259</v>
      </c>
      <c r="C98" s="9" t="s">
        <v>260</v>
      </c>
      <c r="D98" s="14">
        <v>20000</v>
      </c>
      <c r="E98" s="15">
        <v>0</v>
      </c>
      <c r="F98" s="14">
        <v>0</v>
      </c>
      <c r="G98" s="15">
        <v>20000</v>
      </c>
      <c r="H98" s="17">
        <v>0</v>
      </c>
    </row>
    <row r="99" spans="1:8" x14ac:dyDescent="0.25">
      <c r="A99" s="8"/>
      <c r="B99" s="8" t="s">
        <v>245</v>
      </c>
      <c r="C99" s="9" t="s">
        <v>261</v>
      </c>
      <c r="D99" s="14">
        <v>19673</v>
      </c>
      <c r="E99" s="15">
        <v>2512.9700000000003</v>
      </c>
      <c r="F99" s="14">
        <v>0</v>
      </c>
      <c r="G99" s="15">
        <v>17160.03</v>
      </c>
      <c r="H99" s="17">
        <v>0.12773699994916898</v>
      </c>
    </row>
    <row r="100" spans="1:8" x14ac:dyDescent="0.25">
      <c r="A100" s="10" t="s">
        <v>100</v>
      </c>
      <c r="B100" s="11"/>
      <c r="C100" s="11"/>
      <c r="D100" s="16">
        <v>19273782.640000001</v>
      </c>
      <c r="E100" s="16">
        <v>6436494.5300000012</v>
      </c>
      <c r="F100" s="16">
        <v>124405.47</v>
      </c>
      <c r="G100" s="16">
        <v>12712882.639999997</v>
      </c>
      <c r="H100" s="13">
        <v>0.34040541613164144</v>
      </c>
    </row>
    <row r="101" spans="1:8" hidden="1" x14ac:dyDescent="0.25">
      <c r="A101" s="8" t="s">
        <v>101</v>
      </c>
      <c r="B101" s="8" t="s">
        <v>5</v>
      </c>
      <c r="C101" s="9" t="s">
        <v>6</v>
      </c>
      <c r="D101" s="14">
        <v>154800</v>
      </c>
      <c r="E101" s="15">
        <v>0</v>
      </c>
      <c r="F101" s="14">
        <v>0</v>
      </c>
      <c r="G101" s="15">
        <v>154800</v>
      </c>
      <c r="H101" s="17">
        <v>0</v>
      </c>
    </row>
    <row r="102" spans="1:8" hidden="1" x14ac:dyDescent="0.25">
      <c r="A102" s="8"/>
      <c r="B102" s="8" t="s">
        <v>102</v>
      </c>
      <c r="C102" s="9" t="s">
        <v>103</v>
      </c>
      <c r="D102" s="14">
        <v>100456</v>
      </c>
      <c r="E102" s="15">
        <v>100456</v>
      </c>
      <c r="F102" s="14">
        <v>200912</v>
      </c>
      <c r="G102" s="15">
        <v>-200912</v>
      </c>
      <c r="H102" s="17">
        <v>3</v>
      </c>
    </row>
    <row r="103" spans="1:8" x14ac:dyDescent="0.25">
      <c r="A103" s="10" t="s">
        <v>104</v>
      </c>
      <c r="B103" s="11"/>
      <c r="C103" s="11"/>
      <c r="D103" s="16">
        <v>255256</v>
      </c>
      <c r="E103" s="16">
        <v>100456</v>
      </c>
      <c r="F103" s="16">
        <v>200912</v>
      </c>
      <c r="G103" s="16">
        <v>-46112</v>
      </c>
      <c r="H103" s="13">
        <v>1.1806500141034884</v>
      </c>
    </row>
    <row r="104" spans="1:8" hidden="1" x14ac:dyDescent="0.25">
      <c r="A104" s="8" t="s">
        <v>109</v>
      </c>
      <c r="B104" s="8" t="s">
        <v>35</v>
      </c>
      <c r="C104" s="9" t="s">
        <v>36</v>
      </c>
      <c r="D104" s="14">
        <v>0</v>
      </c>
      <c r="E104" s="15">
        <v>0</v>
      </c>
      <c r="F104" s="14">
        <v>0</v>
      </c>
      <c r="G104" s="15">
        <v>0</v>
      </c>
      <c r="H104" s="17" t="e">
        <v>#VALUE!</v>
      </c>
    </row>
    <row r="105" spans="1:8" hidden="1" x14ac:dyDescent="0.25">
      <c r="A105" s="8"/>
      <c r="B105" s="8" t="s">
        <v>41</v>
      </c>
      <c r="C105" s="9" t="s">
        <v>42</v>
      </c>
      <c r="D105" s="14">
        <v>0</v>
      </c>
      <c r="E105" s="15">
        <v>0</v>
      </c>
      <c r="F105" s="14">
        <v>0</v>
      </c>
      <c r="G105" s="15">
        <v>0</v>
      </c>
      <c r="H105" s="17" t="e">
        <v>#VALUE!</v>
      </c>
    </row>
    <row r="106" spans="1:8" hidden="1" x14ac:dyDescent="0.25">
      <c r="A106" s="8"/>
      <c r="B106" s="8" t="s">
        <v>110</v>
      </c>
      <c r="C106" s="9" t="s">
        <v>111</v>
      </c>
      <c r="D106" s="14">
        <v>65773.039999999994</v>
      </c>
      <c r="E106" s="15">
        <v>147613.96</v>
      </c>
      <c r="F106" s="14">
        <v>0</v>
      </c>
      <c r="G106" s="15">
        <v>-81840.92</v>
      </c>
      <c r="H106" s="17">
        <v>2.2442927983866947</v>
      </c>
    </row>
    <row r="107" spans="1:8" hidden="1" x14ac:dyDescent="0.25">
      <c r="A107" s="8"/>
      <c r="B107" s="8" t="s">
        <v>112</v>
      </c>
      <c r="C107" s="9" t="s">
        <v>113</v>
      </c>
      <c r="D107" s="14">
        <v>656230.00000000012</v>
      </c>
      <c r="E107" s="15">
        <v>113683.46999999997</v>
      </c>
      <c r="F107" s="14">
        <v>0</v>
      </c>
      <c r="G107" s="15">
        <v>542546.53</v>
      </c>
      <c r="H107" s="17">
        <v>0.17323723389665224</v>
      </c>
    </row>
    <row r="108" spans="1:8" hidden="1" x14ac:dyDescent="0.25">
      <c r="A108" s="8"/>
      <c r="B108" s="8" t="s">
        <v>193</v>
      </c>
      <c r="C108" s="9" t="s">
        <v>194</v>
      </c>
      <c r="D108" s="14">
        <v>26559.57</v>
      </c>
      <c r="E108" s="15">
        <v>4828.1900000000005</v>
      </c>
      <c r="F108" s="14">
        <v>751.12</v>
      </c>
      <c r="G108" s="15">
        <v>20980.26</v>
      </c>
      <c r="H108" s="17">
        <v>0.21006778347691624</v>
      </c>
    </row>
    <row r="109" spans="1:8" hidden="1" x14ac:dyDescent="0.25">
      <c r="A109" s="8"/>
      <c r="B109" s="8" t="s">
        <v>114</v>
      </c>
      <c r="C109" s="9" t="s">
        <v>115</v>
      </c>
      <c r="D109" s="14">
        <v>0</v>
      </c>
      <c r="E109" s="15">
        <v>311.95</v>
      </c>
      <c r="F109" s="14">
        <v>0</v>
      </c>
      <c r="G109" s="15">
        <v>-311.95</v>
      </c>
      <c r="H109" s="17" t="e">
        <v>#VALUE!</v>
      </c>
    </row>
    <row r="110" spans="1:8" hidden="1" x14ac:dyDescent="0.25">
      <c r="A110" s="8"/>
      <c r="B110" s="8" t="s">
        <v>195</v>
      </c>
      <c r="C110" s="9" t="s">
        <v>196</v>
      </c>
      <c r="D110" s="14">
        <v>489592.07999999996</v>
      </c>
      <c r="E110" s="15">
        <v>125042.89000000001</v>
      </c>
      <c r="F110" s="14">
        <v>6233.98</v>
      </c>
      <c r="G110" s="15">
        <v>358315.2099999999</v>
      </c>
      <c r="H110" s="17">
        <v>0.26813519940927166</v>
      </c>
    </row>
    <row r="111" spans="1:8" hidden="1" x14ac:dyDescent="0.25">
      <c r="A111" s="8"/>
      <c r="B111" s="8" t="s">
        <v>116</v>
      </c>
      <c r="C111" s="9" t="s">
        <v>117</v>
      </c>
      <c r="D111" s="14">
        <v>50483</v>
      </c>
      <c r="E111" s="15">
        <v>84904.47</v>
      </c>
      <c r="F111" s="14">
        <v>3880.19</v>
      </c>
      <c r="G111" s="15">
        <v>-38301.660000000003</v>
      </c>
      <c r="H111" s="17">
        <v>1.7587041182180141</v>
      </c>
    </row>
    <row r="112" spans="1:8" hidden="1" x14ac:dyDescent="0.25">
      <c r="A112" s="8"/>
      <c r="B112" s="8" t="s">
        <v>118</v>
      </c>
      <c r="C112" s="9" t="s">
        <v>119</v>
      </c>
      <c r="D112" s="14">
        <v>1208896.0000000005</v>
      </c>
      <c r="E112" s="15">
        <v>752922.44000000006</v>
      </c>
      <c r="F112" s="14">
        <v>147757.78000000003</v>
      </c>
      <c r="G112" s="15">
        <v>308215.78000000003</v>
      </c>
      <c r="H112" s="17">
        <v>0.74504359349356775</v>
      </c>
    </row>
    <row r="113" spans="1:8" hidden="1" x14ac:dyDescent="0.25">
      <c r="A113" s="8"/>
      <c r="B113" s="8" t="s">
        <v>120</v>
      </c>
      <c r="C113" s="9" t="s">
        <v>121</v>
      </c>
      <c r="D113" s="14">
        <v>46986</v>
      </c>
      <c r="E113" s="15">
        <v>0</v>
      </c>
      <c r="F113" s="14">
        <v>0</v>
      </c>
      <c r="G113" s="15">
        <v>46986</v>
      </c>
      <c r="H113" s="17">
        <v>0</v>
      </c>
    </row>
    <row r="114" spans="1:8" hidden="1" x14ac:dyDescent="0.25">
      <c r="A114" s="8"/>
      <c r="B114" s="8" t="s">
        <v>122</v>
      </c>
      <c r="C114" s="9" t="s">
        <v>123</v>
      </c>
      <c r="D114" s="14">
        <v>191266.91</v>
      </c>
      <c r="E114" s="15">
        <v>140827.88</v>
      </c>
      <c r="F114" s="14">
        <v>0</v>
      </c>
      <c r="G114" s="15">
        <v>50439.03</v>
      </c>
      <c r="H114" s="17">
        <v>0.73628982660931785</v>
      </c>
    </row>
    <row r="115" spans="1:8" hidden="1" x14ac:dyDescent="0.25">
      <c r="A115" s="8"/>
      <c r="B115" s="8" t="s">
        <v>124</v>
      </c>
      <c r="C115" s="9" t="s">
        <v>125</v>
      </c>
      <c r="D115" s="14">
        <v>25835</v>
      </c>
      <c r="E115" s="15">
        <v>12915.16</v>
      </c>
      <c r="F115" s="14">
        <v>200.01</v>
      </c>
      <c r="G115" s="15">
        <v>12719.83</v>
      </c>
      <c r="H115" s="17">
        <v>0.50765124830656094</v>
      </c>
    </row>
    <row r="116" spans="1:8" hidden="1" x14ac:dyDescent="0.25">
      <c r="A116" s="8"/>
      <c r="B116" s="8" t="s">
        <v>126</v>
      </c>
      <c r="C116" s="9" t="s">
        <v>127</v>
      </c>
      <c r="D116" s="14">
        <v>408266.06000000011</v>
      </c>
      <c r="E116" s="15">
        <v>235058.49000000005</v>
      </c>
      <c r="F116" s="14">
        <v>0</v>
      </c>
      <c r="G116" s="15">
        <v>173207.57</v>
      </c>
      <c r="H116" s="17">
        <v>0.57574830001788557</v>
      </c>
    </row>
    <row r="117" spans="1:8" hidden="1" x14ac:dyDescent="0.25">
      <c r="A117" s="8"/>
      <c r="B117" s="8" t="s">
        <v>128</v>
      </c>
      <c r="C117" s="9" t="s">
        <v>129</v>
      </c>
      <c r="D117" s="14">
        <v>151500</v>
      </c>
      <c r="E117" s="15">
        <v>105431.20000000003</v>
      </c>
      <c r="F117" s="14">
        <v>484.20000000000005</v>
      </c>
      <c r="G117" s="15">
        <v>45584.599999999977</v>
      </c>
      <c r="H117" s="17">
        <v>0.69911155115511558</v>
      </c>
    </row>
    <row r="118" spans="1:8" hidden="1" x14ac:dyDescent="0.25">
      <c r="A118" s="8"/>
      <c r="B118" s="8" t="s">
        <v>246</v>
      </c>
      <c r="C118" s="9" t="s">
        <v>247</v>
      </c>
      <c r="D118" s="14">
        <v>249900.00000000006</v>
      </c>
      <c r="E118" s="15">
        <v>131571.41999999995</v>
      </c>
      <c r="F118" s="14">
        <v>0</v>
      </c>
      <c r="G118" s="15">
        <v>118328.58000000002</v>
      </c>
      <c r="H118" s="17">
        <v>0.52649627851140468</v>
      </c>
    </row>
    <row r="119" spans="1:8" hidden="1" x14ac:dyDescent="0.25">
      <c r="A119" s="8"/>
      <c r="B119" s="8" t="s">
        <v>130</v>
      </c>
      <c r="C119" s="9" t="s">
        <v>131</v>
      </c>
      <c r="D119" s="14">
        <v>42161.34</v>
      </c>
      <c r="E119" s="15">
        <v>10713.63</v>
      </c>
      <c r="F119" s="14">
        <v>383.88</v>
      </c>
      <c r="G119" s="15">
        <v>31063.83</v>
      </c>
      <c r="H119" s="17">
        <v>0.26321530577538554</v>
      </c>
    </row>
    <row r="120" spans="1:8" hidden="1" x14ac:dyDescent="0.25">
      <c r="A120" s="8"/>
      <c r="B120" s="8" t="s">
        <v>132</v>
      </c>
      <c r="C120" s="9" t="s">
        <v>133</v>
      </c>
      <c r="D120" s="14">
        <v>30944.85</v>
      </c>
      <c r="E120" s="15">
        <v>22839.66</v>
      </c>
      <c r="F120" s="14">
        <v>0</v>
      </c>
      <c r="G120" s="15">
        <v>8105.19</v>
      </c>
      <c r="H120" s="17">
        <v>0.7380762873305251</v>
      </c>
    </row>
    <row r="121" spans="1:8" hidden="1" x14ac:dyDescent="0.25">
      <c r="A121" s="8"/>
      <c r="B121" s="8" t="s">
        <v>134</v>
      </c>
      <c r="C121" s="9" t="s">
        <v>135</v>
      </c>
      <c r="D121" s="14">
        <v>423.74</v>
      </c>
      <c r="E121" s="15">
        <v>266.26</v>
      </c>
      <c r="F121" s="14">
        <v>0</v>
      </c>
      <c r="G121" s="15">
        <v>157.47999999999999</v>
      </c>
      <c r="H121" s="17">
        <v>0.62835701137489974</v>
      </c>
    </row>
    <row r="122" spans="1:8" hidden="1" x14ac:dyDescent="0.25">
      <c r="A122" s="8"/>
      <c r="B122" s="8" t="s">
        <v>197</v>
      </c>
      <c r="C122" s="9" t="s">
        <v>198</v>
      </c>
      <c r="D122" s="14">
        <v>30212.260000000002</v>
      </c>
      <c r="E122" s="15">
        <v>30212.260000000002</v>
      </c>
      <c r="F122" s="14">
        <v>0</v>
      </c>
      <c r="G122" s="15">
        <v>-1.8189894035458565E-12</v>
      </c>
      <c r="H122" s="17">
        <v>1</v>
      </c>
    </row>
    <row r="123" spans="1:8" hidden="1" x14ac:dyDescent="0.25">
      <c r="A123" s="8"/>
      <c r="B123" s="8" t="s">
        <v>136</v>
      </c>
      <c r="C123" s="9" t="s">
        <v>137</v>
      </c>
      <c r="D123" s="14">
        <v>32924.769999999997</v>
      </c>
      <c r="E123" s="15">
        <v>32924.769999999997</v>
      </c>
      <c r="F123" s="14">
        <v>0</v>
      </c>
      <c r="G123" s="15">
        <v>0</v>
      </c>
      <c r="H123" s="17">
        <v>1</v>
      </c>
    </row>
    <row r="124" spans="1:8" hidden="1" x14ac:dyDescent="0.25">
      <c r="A124" s="8"/>
      <c r="B124" s="8" t="s">
        <v>138</v>
      </c>
      <c r="C124" s="9" t="s">
        <v>139</v>
      </c>
      <c r="D124" s="14">
        <v>7190.89</v>
      </c>
      <c r="E124" s="15">
        <v>2978.51</v>
      </c>
      <c r="F124" s="14">
        <v>837.1</v>
      </c>
      <c r="G124" s="15">
        <v>3375.2799999999997</v>
      </c>
      <c r="H124" s="17">
        <v>0.53061721149955021</v>
      </c>
    </row>
    <row r="125" spans="1:8" hidden="1" x14ac:dyDescent="0.25">
      <c r="A125" s="8"/>
      <c r="B125" s="8" t="s">
        <v>262</v>
      </c>
      <c r="C125" s="9" t="s">
        <v>263</v>
      </c>
      <c r="D125" s="14">
        <v>15000</v>
      </c>
      <c r="E125" s="15">
        <v>8522.92</v>
      </c>
      <c r="F125" s="14">
        <v>5639.64</v>
      </c>
      <c r="G125" s="15">
        <v>837.44</v>
      </c>
      <c r="H125" s="17">
        <v>0.94417066666666671</v>
      </c>
    </row>
    <row r="126" spans="1:8" hidden="1" x14ac:dyDescent="0.25">
      <c r="A126" s="8"/>
      <c r="B126" s="8" t="s">
        <v>140</v>
      </c>
      <c r="C126" s="9" t="s">
        <v>141</v>
      </c>
      <c r="D126" s="14">
        <v>0</v>
      </c>
      <c r="E126" s="15">
        <v>19433.469999999998</v>
      </c>
      <c r="F126" s="14">
        <v>0</v>
      </c>
      <c r="G126" s="15">
        <v>-19433.469999999998</v>
      </c>
      <c r="H126" s="17" t="e">
        <v>#VALUE!</v>
      </c>
    </row>
    <row r="127" spans="1:8" hidden="1" x14ac:dyDescent="0.25">
      <c r="A127" s="8"/>
      <c r="B127" s="8" t="s">
        <v>161</v>
      </c>
      <c r="C127" s="9" t="s">
        <v>162</v>
      </c>
      <c r="D127" s="14">
        <v>0</v>
      </c>
      <c r="E127" s="15">
        <v>3083.23</v>
      </c>
      <c r="F127" s="14">
        <v>0</v>
      </c>
      <c r="G127" s="15">
        <v>-3083.23</v>
      </c>
      <c r="H127" s="17" t="e">
        <v>#VALUE!</v>
      </c>
    </row>
    <row r="128" spans="1:8" hidden="1" x14ac:dyDescent="0.25">
      <c r="A128" s="8"/>
      <c r="B128" s="8" t="s">
        <v>142</v>
      </c>
      <c r="C128" s="9" t="s">
        <v>143</v>
      </c>
      <c r="D128" s="14">
        <v>9275</v>
      </c>
      <c r="E128" s="15">
        <v>4125.4299999999994</v>
      </c>
      <c r="F128" s="14">
        <v>0</v>
      </c>
      <c r="G128" s="15">
        <v>5149.5700000000006</v>
      </c>
      <c r="H128" s="17">
        <v>0.44479029649595681</v>
      </c>
    </row>
    <row r="129" spans="1:8" hidden="1" x14ac:dyDescent="0.25">
      <c r="A129" s="8"/>
      <c r="B129" s="8" t="s">
        <v>69</v>
      </c>
      <c r="C129" s="9" t="s">
        <v>70</v>
      </c>
      <c r="D129" s="14">
        <v>417999.99999999994</v>
      </c>
      <c r="E129" s="15">
        <v>289501.44999999995</v>
      </c>
      <c r="F129" s="14">
        <v>60</v>
      </c>
      <c r="G129" s="15">
        <v>128438.5500000001</v>
      </c>
      <c r="H129" s="17">
        <v>0.69273074162679404</v>
      </c>
    </row>
    <row r="130" spans="1:8" x14ac:dyDescent="0.25">
      <c r="A130" s="10" t="s">
        <v>144</v>
      </c>
      <c r="B130" s="11"/>
      <c r="C130" s="11"/>
      <c r="D130" s="16">
        <v>4157420.5100000007</v>
      </c>
      <c r="E130" s="16">
        <v>2279713.1099999994</v>
      </c>
      <c r="F130" s="16">
        <v>166227.90000000008</v>
      </c>
      <c r="G130" s="16">
        <v>1711479.5000000005</v>
      </c>
      <c r="H130" s="13">
        <v>0.58833139542095503</v>
      </c>
    </row>
    <row r="131" spans="1:8" x14ac:dyDescent="0.25">
      <c r="A131" s="18" t="s">
        <v>208</v>
      </c>
      <c r="B131" s="19"/>
      <c r="C131" s="20"/>
      <c r="D131" s="21">
        <v>81552491.149999991</v>
      </c>
      <c r="E131" s="22">
        <v>51313055.589999996</v>
      </c>
      <c r="F131" s="21">
        <v>882980.75999999989</v>
      </c>
      <c r="G131" s="22">
        <v>29356454.800000004</v>
      </c>
      <c r="H131" s="23">
        <v>0.64002994407608593</v>
      </c>
    </row>
  </sheetData>
  <mergeCells count="3">
    <mergeCell ref="A1:H1"/>
    <mergeCell ref="A2:H2"/>
    <mergeCell ref="A3:H3"/>
  </mergeCells>
  <printOptions horizontalCentered="1"/>
  <pageMargins left="0.5" right="0.5" top="0.5" bottom="0.5" header="0.25" footer="0.25"/>
  <pageSetup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>
      <pane ySplit="4" topLeftCell="A5" activePane="bottomLeft" state="frozen"/>
      <selection pane="bottomLeft" sqref="A1:XFD1048576"/>
    </sheetView>
  </sheetViews>
  <sheetFormatPr defaultRowHeight="15" x14ac:dyDescent="0.25"/>
  <cols>
    <col min="1" max="1" width="2.140625" customWidth="1"/>
    <col min="2" max="2" width="4.7109375" bestFit="1" customWidth="1"/>
    <col min="3" max="3" width="24.140625" customWidth="1"/>
    <col min="4" max="5" width="14.42578125" bestFit="1" customWidth="1"/>
    <col min="6" max="6" width="13.42578125" bestFit="1" customWidth="1"/>
    <col min="7" max="7" width="14.42578125" bestFit="1" customWidth="1"/>
    <col min="8" max="8" width="8.7109375" bestFit="1" customWidth="1"/>
    <col min="9" max="9" width="12.28515625" bestFit="1" customWidth="1"/>
    <col min="10" max="10" width="12.140625" style="24" bestFit="1" customWidth="1"/>
  </cols>
  <sheetData>
    <row r="1" spans="1:8" ht="18.75" x14ac:dyDescent="0.3">
      <c r="A1" s="2" t="s">
        <v>267</v>
      </c>
      <c r="B1" s="2"/>
      <c r="C1" s="2"/>
      <c r="D1" s="2"/>
      <c r="E1" s="2"/>
      <c r="F1" s="2"/>
      <c r="G1" s="2"/>
      <c r="H1" s="2"/>
    </row>
    <row r="2" spans="1:8" ht="18.75" x14ac:dyDescent="0.3">
      <c r="A2" s="2" t="s">
        <v>148</v>
      </c>
      <c r="B2" s="2"/>
      <c r="C2" s="2"/>
      <c r="D2" s="2"/>
      <c r="E2" s="2"/>
      <c r="F2" s="2"/>
      <c r="G2" s="2"/>
      <c r="H2" s="2"/>
    </row>
    <row r="3" spans="1:8" ht="18.75" x14ac:dyDescent="0.3">
      <c r="A3" s="3" t="s">
        <v>249</v>
      </c>
      <c r="B3" s="3"/>
      <c r="C3" s="3"/>
      <c r="D3" s="3"/>
      <c r="E3" s="3"/>
      <c r="F3" s="3"/>
      <c r="G3" s="3"/>
      <c r="H3" s="3"/>
    </row>
    <row r="4" spans="1:8" ht="26.25" x14ac:dyDescent="0.25">
      <c r="A4" s="4" t="s">
        <v>0</v>
      </c>
      <c r="B4" s="5" t="s">
        <v>149</v>
      </c>
      <c r="C4" s="6" t="s">
        <v>1</v>
      </c>
      <c r="D4" s="7" t="s">
        <v>264</v>
      </c>
      <c r="E4" s="7" t="s">
        <v>265</v>
      </c>
      <c r="F4" s="7" t="s">
        <v>266</v>
      </c>
      <c r="G4" s="7" t="s">
        <v>175</v>
      </c>
      <c r="H4" s="12" t="s">
        <v>146</v>
      </c>
    </row>
    <row r="5" spans="1:8" x14ac:dyDescent="0.25">
      <c r="A5" s="8" t="s">
        <v>4</v>
      </c>
      <c r="B5" s="8" t="s">
        <v>5</v>
      </c>
      <c r="C5" s="9" t="s">
        <v>6</v>
      </c>
      <c r="D5" s="14">
        <v>19120700</v>
      </c>
      <c r="E5" s="15">
        <v>13422136.049999999</v>
      </c>
      <c r="F5" s="14">
        <v>0</v>
      </c>
      <c r="G5" s="15">
        <v>5698563.9499999974</v>
      </c>
      <c r="H5" s="17">
        <v>0.70196886358763022</v>
      </c>
    </row>
    <row r="6" spans="1:8" x14ac:dyDescent="0.25">
      <c r="A6" s="8"/>
      <c r="B6" s="8" t="s">
        <v>7</v>
      </c>
      <c r="C6" s="9" t="s">
        <v>8</v>
      </c>
      <c r="D6" s="14">
        <v>886139</v>
      </c>
      <c r="E6" s="15">
        <v>635539.25999999966</v>
      </c>
      <c r="F6" s="14">
        <v>0</v>
      </c>
      <c r="G6" s="15">
        <v>250599.74</v>
      </c>
      <c r="H6" s="17">
        <v>0.71720041663892453</v>
      </c>
    </row>
    <row r="7" spans="1:8" x14ac:dyDescent="0.25">
      <c r="A7" s="8"/>
      <c r="B7" s="8" t="s">
        <v>9</v>
      </c>
      <c r="C7" s="9" t="s">
        <v>10</v>
      </c>
      <c r="D7" s="14">
        <v>2056364</v>
      </c>
      <c r="E7" s="15">
        <v>1840620.2300000004</v>
      </c>
      <c r="F7" s="14">
        <v>0</v>
      </c>
      <c r="G7" s="15">
        <v>215743.77000000008</v>
      </c>
      <c r="H7" s="17">
        <v>0.89508483420250495</v>
      </c>
    </row>
    <row r="8" spans="1:8" x14ac:dyDescent="0.25">
      <c r="A8" s="8"/>
      <c r="B8" s="8" t="s">
        <v>176</v>
      </c>
      <c r="C8" s="9" t="s">
        <v>177</v>
      </c>
      <c r="D8" s="14">
        <v>999388</v>
      </c>
      <c r="E8" s="15">
        <v>539963.6100000001</v>
      </c>
      <c r="F8" s="14">
        <v>0</v>
      </c>
      <c r="G8" s="15">
        <v>459424.39000000013</v>
      </c>
      <c r="H8" s="17">
        <v>0.54029427009329689</v>
      </c>
    </row>
    <row r="9" spans="1:8" x14ac:dyDescent="0.25">
      <c r="A9" s="8"/>
      <c r="B9" s="8" t="s">
        <v>11</v>
      </c>
      <c r="C9" s="9" t="s">
        <v>12</v>
      </c>
      <c r="D9" s="14">
        <v>2286941</v>
      </c>
      <c r="E9" s="15">
        <v>1513204.2300000002</v>
      </c>
      <c r="F9" s="14">
        <v>0</v>
      </c>
      <c r="G9" s="15">
        <v>773736.77000000025</v>
      </c>
      <c r="H9" s="17">
        <v>0.66167173967321402</v>
      </c>
    </row>
    <row r="10" spans="1:8" x14ac:dyDescent="0.25">
      <c r="A10" s="8"/>
      <c r="B10" s="8" t="s">
        <v>178</v>
      </c>
      <c r="C10" s="9" t="s">
        <v>179</v>
      </c>
      <c r="D10" s="14">
        <v>231958</v>
      </c>
      <c r="E10" s="15">
        <v>0</v>
      </c>
      <c r="F10" s="14">
        <v>0</v>
      </c>
      <c r="G10" s="15">
        <v>231958</v>
      </c>
      <c r="H10" s="17">
        <v>0</v>
      </c>
    </row>
    <row r="11" spans="1:8" x14ac:dyDescent="0.25">
      <c r="A11" s="8"/>
      <c r="B11" s="8" t="s">
        <v>13</v>
      </c>
      <c r="C11" s="9" t="s">
        <v>250</v>
      </c>
      <c r="D11" s="14">
        <v>2039102</v>
      </c>
      <c r="E11" s="15">
        <v>1648744.4000000008</v>
      </c>
      <c r="F11" s="14">
        <v>0</v>
      </c>
      <c r="G11" s="15">
        <v>390357.59999999951</v>
      </c>
      <c r="H11" s="17">
        <v>0.80856396590263779</v>
      </c>
    </row>
    <row r="12" spans="1:8" x14ac:dyDescent="0.25">
      <c r="A12" s="8"/>
      <c r="B12" s="8" t="s">
        <v>15</v>
      </c>
      <c r="C12" s="9" t="s">
        <v>16</v>
      </c>
      <c r="D12" s="14">
        <v>0</v>
      </c>
      <c r="E12" s="15">
        <v>246347.93000000005</v>
      </c>
      <c r="F12" s="14">
        <v>0</v>
      </c>
      <c r="G12" s="15">
        <v>-246347.93000000005</v>
      </c>
      <c r="H12" s="17"/>
    </row>
    <row r="13" spans="1:8" x14ac:dyDescent="0.25">
      <c r="A13" s="8"/>
      <c r="B13" s="8" t="s">
        <v>17</v>
      </c>
      <c r="C13" s="9" t="s">
        <v>18</v>
      </c>
      <c r="D13" s="14">
        <v>111946</v>
      </c>
      <c r="E13" s="15">
        <v>61145.46</v>
      </c>
      <c r="F13" s="14">
        <v>0</v>
      </c>
      <c r="G13" s="15">
        <v>50800.54</v>
      </c>
      <c r="H13" s="17">
        <v>0.54620495596090968</v>
      </c>
    </row>
    <row r="14" spans="1:8" x14ac:dyDescent="0.25">
      <c r="A14" s="8"/>
      <c r="B14" s="8" t="s">
        <v>19</v>
      </c>
      <c r="C14" s="9" t="s">
        <v>20</v>
      </c>
      <c r="D14" s="14">
        <v>2274426</v>
      </c>
      <c r="E14" s="15">
        <v>1416892.5900000003</v>
      </c>
      <c r="F14" s="14">
        <v>0</v>
      </c>
      <c r="G14" s="15">
        <v>857533.41000000027</v>
      </c>
      <c r="H14" s="17">
        <v>0.6229671090640011</v>
      </c>
    </row>
    <row r="15" spans="1:8" x14ac:dyDescent="0.25">
      <c r="A15" s="8"/>
      <c r="B15" s="8" t="s">
        <v>21</v>
      </c>
      <c r="C15" s="9" t="s">
        <v>22</v>
      </c>
      <c r="D15" s="14">
        <v>279864</v>
      </c>
      <c r="E15" s="15">
        <v>118398.40999999997</v>
      </c>
      <c r="F15" s="14">
        <v>35484.289999999994</v>
      </c>
      <c r="G15" s="15">
        <v>125981.29999999996</v>
      </c>
      <c r="H15" s="17">
        <v>0.54984814052539821</v>
      </c>
    </row>
    <row r="16" spans="1:8" x14ac:dyDescent="0.25">
      <c r="A16" s="8"/>
      <c r="B16" s="8" t="s">
        <v>23</v>
      </c>
      <c r="C16" s="9" t="s">
        <v>24</v>
      </c>
      <c r="D16" s="14">
        <v>67084</v>
      </c>
      <c r="E16" s="15">
        <v>54211.399999999994</v>
      </c>
      <c r="F16" s="14">
        <v>2619.62</v>
      </c>
      <c r="G16" s="15">
        <v>10252.98</v>
      </c>
      <c r="H16" s="17">
        <v>0.84716206547015682</v>
      </c>
    </row>
    <row r="17" spans="1:8" x14ac:dyDescent="0.25">
      <c r="A17" s="8"/>
      <c r="B17" s="8" t="s">
        <v>165</v>
      </c>
      <c r="C17" s="9" t="s">
        <v>166</v>
      </c>
      <c r="D17" s="14">
        <v>100101</v>
      </c>
      <c r="E17" s="15">
        <v>100137.96</v>
      </c>
      <c r="F17" s="14">
        <v>0</v>
      </c>
      <c r="G17" s="15">
        <v>-36.960000000006403</v>
      </c>
      <c r="H17" s="17">
        <v>1.0003692270806486</v>
      </c>
    </row>
    <row r="18" spans="1:8" x14ac:dyDescent="0.25">
      <c r="A18" s="8"/>
      <c r="B18" s="8" t="s">
        <v>25</v>
      </c>
      <c r="C18" s="9" t="s">
        <v>26</v>
      </c>
      <c r="D18" s="14">
        <v>480818.99999999994</v>
      </c>
      <c r="E18" s="15">
        <v>365408.83999999997</v>
      </c>
      <c r="F18" s="14">
        <v>0</v>
      </c>
      <c r="G18" s="15">
        <v>115410.15999999997</v>
      </c>
      <c r="H18" s="17">
        <v>0.7599717149280707</v>
      </c>
    </row>
    <row r="19" spans="1:8" x14ac:dyDescent="0.25">
      <c r="A19" s="8"/>
      <c r="B19" s="8" t="s">
        <v>199</v>
      </c>
      <c r="C19" s="9" t="s">
        <v>200</v>
      </c>
      <c r="D19" s="14">
        <v>158080</v>
      </c>
      <c r="E19" s="15">
        <v>93124.42</v>
      </c>
      <c r="F19" s="14">
        <v>0</v>
      </c>
      <c r="G19" s="15">
        <v>64955.58</v>
      </c>
      <c r="H19" s="17">
        <v>0.58909678643724694</v>
      </c>
    </row>
    <row r="20" spans="1:8" x14ac:dyDescent="0.25">
      <c r="A20" s="8"/>
      <c r="B20" s="8" t="s">
        <v>217</v>
      </c>
      <c r="C20" s="9" t="s">
        <v>218</v>
      </c>
      <c r="D20" s="14">
        <v>50000</v>
      </c>
      <c r="E20" s="15">
        <v>0</v>
      </c>
      <c r="F20" s="14">
        <v>49999.51</v>
      </c>
      <c r="G20" s="15">
        <v>0.49</v>
      </c>
      <c r="H20" s="17">
        <v>0.99999020000000005</v>
      </c>
    </row>
    <row r="21" spans="1:8" x14ac:dyDescent="0.25">
      <c r="A21" s="8"/>
      <c r="B21" s="8" t="s">
        <v>27</v>
      </c>
      <c r="C21" s="9" t="s">
        <v>28</v>
      </c>
      <c r="D21" s="14">
        <v>439628</v>
      </c>
      <c r="E21" s="15">
        <v>283528.40000000002</v>
      </c>
      <c r="F21" s="14">
        <v>0</v>
      </c>
      <c r="G21" s="15">
        <v>156099.6</v>
      </c>
      <c r="H21" s="17">
        <v>0.64492798456877176</v>
      </c>
    </row>
    <row r="22" spans="1:8" x14ac:dyDescent="0.25">
      <c r="A22" s="8"/>
      <c r="B22" s="8" t="s">
        <v>29</v>
      </c>
      <c r="C22" s="9" t="s">
        <v>30</v>
      </c>
      <c r="D22" s="14">
        <v>1709377</v>
      </c>
      <c r="E22" s="15">
        <v>1079462.06</v>
      </c>
      <c r="F22" s="14">
        <v>0</v>
      </c>
      <c r="G22" s="15">
        <v>629914.94000000076</v>
      </c>
      <c r="H22" s="17">
        <v>0.63149443335203359</v>
      </c>
    </row>
    <row r="23" spans="1:8" x14ac:dyDescent="0.25">
      <c r="A23" s="8"/>
      <c r="B23" s="8" t="s">
        <v>31</v>
      </c>
      <c r="C23" s="9" t="s">
        <v>32</v>
      </c>
      <c r="D23" s="14">
        <v>96000</v>
      </c>
      <c r="E23" s="15">
        <v>57245.200000000004</v>
      </c>
      <c r="F23" s="14">
        <v>0</v>
      </c>
      <c r="G23" s="15">
        <v>38754.800000000003</v>
      </c>
      <c r="H23" s="17">
        <v>0.59630416666666664</v>
      </c>
    </row>
    <row r="24" spans="1:8" x14ac:dyDescent="0.25">
      <c r="A24" s="8"/>
      <c r="B24" s="8" t="s">
        <v>219</v>
      </c>
      <c r="C24" s="9" t="s">
        <v>220</v>
      </c>
      <c r="D24" s="14">
        <v>47816</v>
      </c>
      <c r="E24" s="15">
        <v>24317.27</v>
      </c>
      <c r="F24" s="14">
        <v>4376.75</v>
      </c>
      <c r="G24" s="15">
        <v>19121.98</v>
      </c>
      <c r="H24" s="17">
        <v>0.60009243767776477</v>
      </c>
    </row>
    <row r="25" spans="1:8" x14ac:dyDescent="0.25">
      <c r="A25" s="8"/>
      <c r="B25" s="8" t="s">
        <v>33</v>
      </c>
      <c r="C25" s="9" t="s">
        <v>34</v>
      </c>
      <c r="D25" s="14">
        <v>2017890</v>
      </c>
      <c r="E25" s="15">
        <v>2010203.26</v>
      </c>
      <c r="F25" s="14">
        <v>0</v>
      </c>
      <c r="G25" s="15">
        <v>7686.7399999990894</v>
      </c>
      <c r="H25" s="17">
        <v>0.99619070415136646</v>
      </c>
    </row>
    <row r="26" spans="1:8" x14ac:dyDescent="0.25">
      <c r="A26" s="8"/>
      <c r="B26" s="8" t="s">
        <v>35</v>
      </c>
      <c r="C26" s="9" t="s">
        <v>36</v>
      </c>
      <c r="D26" s="14">
        <v>4274771</v>
      </c>
      <c r="E26" s="15">
        <v>2807306.3300000005</v>
      </c>
      <c r="F26" s="14">
        <v>3576.27</v>
      </c>
      <c r="G26" s="15">
        <v>1463888.3999999994</v>
      </c>
      <c r="H26" s="17">
        <v>0.65755162089384456</v>
      </c>
    </row>
    <row r="27" spans="1:8" x14ac:dyDescent="0.25">
      <c r="A27" s="8"/>
      <c r="B27" s="8" t="s">
        <v>37</v>
      </c>
      <c r="C27" s="9" t="s">
        <v>38</v>
      </c>
      <c r="D27" s="14">
        <v>324477</v>
      </c>
      <c r="E27" s="15">
        <v>234690.80000000005</v>
      </c>
      <c r="F27" s="14">
        <v>0</v>
      </c>
      <c r="G27" s="15">
        <v>89786.200000000026</v>
      </c>
      <c r="H27" s="17">
        <v>0.72328947814482991</v>
      </c>
    </row>
    <row r="28" spans="1:8" x14ac:dyDescent="0.25">
      <c r="A28" s="8"/>
      <c r="B28" s="8" t="s">
        <v>39</v>
      </c>
      <c r="C28" s="9" t="s">
        <v>40</v>
      </c>
      <c r="D28" s="14">
        <v>658500</v>
      </c>
      <c r="E28" s="15">
        <v>87116.83</v>
      </c>
      <c r="F28" s="14">
        <v>0</v>
      </c>
      <c r="G28" s="15">
        <v>571383.16999999993</v>
      </c>
      <c r="H28" s="17">
        <v>0.13229586940015192</v>
      </c>
    </row>
    <row r="29" spans="1:8" x14ac:dyDescent="0.25">
      <c r="A29" s="8"/>
      <c r="B29" s="8" t="s">
        <v>41</v>
      </c>
      <c r="C29" s="9" t="s">
        <v>42</v>
      </c>
      <c r="D29" s="14">
        <v>266928</v>
      </c>
      <c r="E29" s="15">
        <v>214379.73</v>
      </c>
      <c r="F29" s="14">
        <v>0</v>
      </c>
      <c r="G29" s="15">
        <v>52548.270000000004</v>
      </c>
      <c r="H29" s="17">
        <v>0.80313691332494153</v>
      </c>
    </row>
    <row r="30" spans="1:8" x14ac:dyDescent="0.25">
      <c r="A30" s="8"/>
      <c r="B30" s="8" t="s">
        <v>43</v>
      </c>
      <c r="C30" s="9" t="s">
        <v>44</v>
      </c>
      <c r="D30" s="14">
        <v>250245</v>
      </c>
      <c r="E30" s="15">
        <v>149526.55000000002</v>
      </c>
      <c r="F30" s="14">
        <v>0</v>
      </c>
      <c r="G30" s="15">
        <v>100718.45000000001</v>
      </c>
      <c r="H30" s="17">
        <v>0.59752062978281284</v>
      </c>
    </row>
    <row r="31" spans="1:8" x14ac:dyDescent="0.25">
      <c r="A31" s="8"/>
      <c r="B31" s="8" t="s">
        <v>221</v>
      </c>
      <c r="C31" s="9" t="s">
        <v>222</v>
      </c>
      <c r="D31" s="14">
        <v>54095</v>
      </c>
      <c r="E31" s="15">
        <v>54095.009999999995</v>
      </c>
      <c r="F31" s="14">
        <v>0</v>
      </c>
      <c r="G31" s="15">
        <v>-0.01</v>
      </c>
      <c r="H31" s="17">
        <v>1.0000001848599687</v>
      </c>
    </row>
    <row r="32" spans="1:8" x14ac:dyDescent="0.25">
      <c r="A32" s="8"/>
      <c r="B32" s="8" t="s">
        <v>147</v>
      </c>
      <c r="C32" s="9" t="s">
        <v>180</v>
      </c>
      <c r="D32" s="14">
        <v>163681.99999999997</v>
      </c>
      <c r="E32" s="15">
        <v>148799.19</v>
      </c>
      <c r="F32" s="14">
        <v>0</v>
      </c>
      <c r="G32" s="15">
        <v>14882.81</v>
      </c>
      <c r="H32" s="17">
        <v>0.9090748524578145</v>
      </c>
    </row>
    <row r="33" spans="1:8" x14ac:dyDescent="0.25">
      <c r="A33" s="8"/>
      <c r="B33" s="8" t="s">
        <v>45</v>
      </c>
      <c r="C33" s="9" t="s">
        <v>46</v>
      </c>
      <c r="D33" s="14">
        <v>354292</v>
      </c>
      <c r="E33" s="15">
        <v>215159.74000000005</v>
      </c>
      <c r="F33" s="14">
        <v>0</v>
      </c>
      <c r="G33" s="15">
        <v>139132.25999999995</v>
      </c>
      <c r="H33" s="17">
        <v>0.60729494315423449</v>
      </c>
    </row>
    <row r="34" spans="1:8" x14ac:dyDescent="0.25">
      <c r="A34" s="8"/>
      <c r="B34" s="8" t="s">
        <v>47</v>
      </c>
      <c r="C34" s="9" t="s">
        <v>48</v>
      </c>
      <c r="D34" s="14">
        <v>400000.00000000006</v>
      </c>
      <c r="E34" s="15">
        <v>298997.08</v>
      </c>
      <c r="F34" s="14">
        <v>6917.52</v>
      </c>
      <c r="G34" s="15">
        <v>94085.400000000009</v>
      </c>
      <c r="H34" s="17">
        <v>0.76478650000000004</v>
      </c>
    </row>
    <row r="35" spans="1:8" x14ac:dyDescent="0.25">
      <c r="A35" s="8"/>
      <c r="B35" s="8" t="s">
        <v>49</v>
      </c>
      <c r="C35" s="9" t="s">
        <v>50</v>
      </c>
      <c r="D35" s="14">
        <v>1611694</v>
      </c>
      <c r="E35" s="15">
        <v>1068371.49</v>
      </c>
      <c r="F35" s="14">
        <v>30576.1</v>
      </c>
      <c r="G35" s="15">
        <v>512746.41</v>
      </c>
      <c r="H35" s="17">
        <v>0.68185870891124489</v>
      </c>
    </row>
    <row r="36" spans="1:8" x14ac:dyDescent="0.25">
      <c r="A36" s="8"/>
      <c r="B36" s="8" t="s">
        <v>51</v>
      </c>
      <c r="C36" s="9" t="s">
        <v>52</v>
      </c>
      <c r="D36" s="14">
        <v>0</v>
      </c>
      <c r="E36" s="15">
        <v>0</v>
      </c>
      <c r="F36" s="14">
        <v>0</v>
      </c>
      <c r="G36" s="15">
        <v>0</v>
      </c>
      <c r="H36" s="17"/>
    </row>
    <row r="37" spans="1:8" x14ac:dyDescent="0.25">
      <c r="A37" s="8"/>
      <c r="B37" s="8" t="s">
        <v>53</v>
      </c>
      <c r="C37" s="9" t="s">
        <v>54</v>
      </c>
      <c r="D37" s="14">
        <v>71258</v>
      </c>
      <c r="E37" s="15">
        <v>55269.849999999991</v>
      </c>
      <c r="F37" s="14">
        <v>0</v>
      </c>
      <c r="G37" s="15">
        <v>15988.15</v>
      </c>
      <c r="H37" s="17">
        <v>0.77563010468999971</v>
      </c>
    </row>
    <row r="38" spans="1:8" x14ac:dyDescent="0.25">
      <c r="A38" s="8"/>
      <c r="B38" s="8" t="s">
        <v>181</v>
      </c>
      <c r="C38" s="9" t="s">
        <v>182</v>
      </c>
      <c r="D38" s="14">
        <v>75000</v>
      </c>
      <c r="E38" s="15">
        <v>15428.97</v>
      </c>
      <c r="F38" s="14">
        <v>2661.79</v>
      </c>
      <c r="G38" s="15">
        <v>56909.24</v>
      </c>
      <c r="H38" s="17">
        <v>0.24121013333333341</v>
      </c>
    </row>
    <row r="39" spans="1:8" x14ac:dyDescent="0.25">
      <c r="A39" s="8"/>
      <c r="B39" s="8" t="s">
        <v>223</v>
      </c>
      <c r="C39" s="9" t="s">
        <v>224</v>
      </c>
      <c r="D39" s="14">
        <v>23000</v>
      </c>
      <c r="E39" s="15">
        <v>0</v>
      </c>
      <c r="F39" s="14">
        <v>0</v>
      </c>
      <c r="G39" s="15">
        <v>23000</v>
      </c>
      <c r="H39" s="17">
        <v>0</v>
      </c>
    </row>
    <row r="40" spans="1:8" x14ac:dyDescent="0.25">
      <c r="A40" s="8"/>
      <c r="B40" s="8" t="s">
        <v>225</v>
      </c>
      <c r="C40" s="9" t="s">
        <v>226</v>
      </c>
      <c r="D40" s="14">
        <v>111095</v>
      </c>
      <c r="E40" s="15">
        <v>34631.189999999995</v>
      </c>
      <c r="F40" s="14">
        <v>0</v>
      </c>
      <c r="G40" s="15">
        <v>76463.81</v>
      </c>
      <c r="H40" s="17">
        <v>0.31172591025698726</v>
      </c>
    </row>
    <row r="41" spans="1:8" hidden="1" x14ac:dyDescent="0.25">
      <c r="A41" s="8"/>
      <c r="B41" s="8" t="s">
        <v>251</v>
      </c>
      <c r="C41" s="9" t="s">
        <v>252</v>
      </c>
      <c r="D41" s="14">
        <v>0</v>
      </c>
      <c r="E41" s="15">
        <v>0</v>
      </c>
      <c r="F41" s="14">
        <v>1175.93</v>
      </c>
      <c r="G41" s="15">
        <v>-1175.93</v>
      </c>
      <c r="H41" s="17"/>
    </row>
    <row r="42" spans="1:8" x14ac:dyDescent="0.25">
      <c r="A42" s="8"/>
      <c r="B42" s="8" t="s">
        <v>55</v>
      </c>
      <c r="C42" s="9" t="s">
        <v>56</v>
      </c>
      <c r="D42" s="14">
        <v>1304108</v>
      </c>
      <c r="E42" s="15">
        <v>602107.09000000008</v>
      </c>
      <c r="F42" s="14">
        <v>1228.98</v>
      </c>
      <c r="G42" s="15">
        <v>700771.92999999982</v>
      </c>
      <c r="H42" s="17">
        <v>0.46264271824112746</v>
      </c>
    </row>
    <row r="43" spans="1:8" x14ac:dyDescent="0.25">
      <c r="A43" s="8"/>
      <c r="B43" s="8" t="s">
        <v>201</v>
      </c>
      <c r="C43" s="9" t="s">
        <v>202</v>
      </c>
      <c r="D43" s="14">
        <v>1630368</v>
      </c>
      <c r="E43" s="15">
        <v>0</v>
      </c>
      <c r="F43" s="14">
        <v>0</v>
      </c>
      <c r="G43" s="15">
        <v>1630368</v>
      </c>
      <c r="H43" s="17">
        <v>0</v>
      </c>
    </row>
    <row r="44" spans="1:8" x14ac:dyDescent="0.25">
      <c r="A44" s="8"/>
      <c r="B44" s="8" t="s">
        <v>57</v>
      </c>
      <c r="C44" s="9" t="s">
        <v>58</v>
      </c>
      <c r="D44" s="14">
        <v>36410</v>
      </c>
      <c r="E44" s="15">
        <v>15335.59</v>
      </c>
      <c r="F44" s="14">
        <v>0</v>
      </c>
      <c r="G44" s="15">
        <v>21074.41</v>
      </c>
      <c r="H44" s="17">
        <v>0.42119170557539143</v>
      </c>
    </row>
    <row r="45" spans="1:8" x14ac:dyDescent="0.25">
      <c r="A45" s="8"/>
      <c r="B45" s="8" t="s">
        <v>59</v>
      </c>
      <c r="C45" s="9" t="s">
        <v>60</v>
      </c>
      <c r="D45" s="14">
        <v>83602</v>
      </c>
      <c r="E45" s="15">
        <v>39257.689999999995</v>
      </c>
      <c r="F45" s="14">
        <v>0</v>
      </c>
      <c r="G45" s="15">
        <v>44344.310000000005</v>
      </c>
      <c r="H45" s="17">
        <v>0.46957835936939307</v>
      </c>
    </row>
    <row r="46" spans="1:8" x14ac:dyDescent="0.25">
      <c r="A46" s="8"/>
      <c r="B46" s="8" t="s">
        <v>227</v>
      </c>
      <c r="C46" s="9" t="s">
        <v>228</v>
      </c>
      <c r="D46" s="14">
        <v>662</v>
      </c>
      <c r="E46" s="15">
        <v>0</v>
      </c>
      <c r="F46" s="14">
        <v>0</v>
      </c>
      <c r="G46" s="15">
        <v>662</v>
      </c>
      <c r="H46" s="17">
        <v>0</v>
      </c>
    </row>
    <row r="47" spans="1:8" x14ac:dyDescent="0.25">
      <c r="A47" s="8"/>
      <c r="B47" s="8" t="s">
        <v>203</v>
      </c>
      <c r="C47" s="9" t="s">
        <v>204</v>
      </c>
      <c r="D47" s="14">
        <v>116160</v>
      </c>
      <c r="E47" s="15">
        <v>14342.510000000002</v>
      </c>
      <c r="F47" s="14">
        <v>0</v>
      </c>
      <c r="G47" s="15">
        <v>101817.49</v>
      </c>
      <c r="H47" s="17">
        <v>0.12347202134986224</v>
      </c>
    </row>
    <row r="48" spans="1:8" x14ac:dyDescent="0.25">
      <c r="A48" s="8"/>
      <c r="B48" s="8" t="s">
        <v>229</v>
      </c>
      <c r="C48" s="9" t="s">
        <v>230</v>
      </c>
      <c r="D48" s="14">
        <v>2500</v>
      </c>
      <c r="E48" s="15">
        <v>2457.46</v>
      </c>
      <c r="F48" s="14">
        <v>0</v>
      </c>
      <c r="G48" s="15">
        <v>42.54</v>
      </c>
      <c r="H48" s="17">
        <v>0.98298399999999997</v>
      </c>
    </row>
    <row r="49" spans="1:8" x14ac:dyDescent="0.25">
      <c r="A49" s="8"/>
      <c r="B49" s="8" t="s">
        <v>61</v>
      </c>
      <c r="C49" s="9" t="s">
        <v>62</v>
      </c>
      <c r="D49" s="14">
        <v>167430</v>
      </c>
      <c r="E49" s="15">
        <v>0</v>
      </c>
      <c r="F49" s="14">
        <v>0</v>
      </c>
      <c r="G49" s="15">
        <v>167430</v>
      </c>
      <c r="H49" s="17">
        <v>0</v>
      </c>
    </row>
    <row r="50" spans="1:8" x14ac:dyDescent="0.25">
      <c r="A50" s="8"/>
      <c r="B50" s="8" t="s">
        <v>150</v>
      </c>
      <c r="C50" s="9" t="s">
        <v>151</v>
      </c>
      <c r="D50" s="14">
        <v>14355</v>
      </c>
      <c r="E50" s="15">
        <v>7784.51</v>
      </c>
      <c r="F50" s="14">
        <v>0</v>
      </c>
      <c r="G50" s="15">
        <v>6570.4900000000007</v>
      </c>
      <c r="H50" s="17">
        <v>0.54228561476837334</v>
      </c>
    </row>
    <row r="51" spans="1:8" x14ac:dyDescent="0.25">
      <c r="A51" s="10" t="s">
        <v>63</v>
      </c>
      <c r="B51" s="11"/>
      <c r="C51" s="11"/>
      <c r="D51" s="16">
        <v>47448255</v>
      </c>
      <c r="E51" s="16">
        <v>31575688.590000007</v>
      </c>
      <c r="F51" s="16">
        <v>138616.76</v>
      </c>
      <c r="G51" s="16">
        <v>15733949.65</v>
      </c>
      <c r="H51" s="13">
        <v>0.66839771768213563</v>
      </c>
    </row>
    <row r="52" spans="1:8" hidden="1" x14ac:dyDescent="0.25">
      <c r="A52" s="8" t="s">
        <v>64</v>
      </c>
      <c r="B52" s="8" t="s">
        <v>7</v>
      </c>
      <c r="C52" s="9" t="s">
        <v>8</v>
      </c>
      <c r="D52" s="14">
        <v>0</v>
      </c>
      <c r="E52" s="15">
        <v>0</v>
      </c>
      <c r="F52" s="14">
        <v>0</v>
      </c>
      <c r="G52" s="15">
        <v>0</v>
      </c>
      <c r="H52" s="17" t="e">
        <v>#VALUE!</v>
      </c>
    </row>
    <row r="53" spans="1:8" hidden="1" x14ac:dyDescent="0.25">
      <c r="A53" s="8"/>
      <c r="B53" s="8" t="s">
        <v>21</v>
      </c>
      <c r="C53" s="9" t="s">
        <v>22</v>
      </c>
      <c r="D53" s="14">
        <v>0</v>
      </c>
      <c r="E53" s="15">
        <v>0</v>
      </c>
      <c r="F53" s="14">
        <v>0</v>
      </c>
      <c r="G53" s="15">
        <v>0</v>
      </c>
      <c r="H53" s="17" t="e">
        <v>#VALUE!</v>
      </c>
    </row>
    <row r="54" spans="1:8" hidden="1" x14ac:dyDescent="0.25">
      <c r="A54" s="8"/>
      <c r="B54" s="8" t="s">
        <v>65</v>
      </c>
      <c r="C54" s="9" t="s">
        <v>66</v>
      </c>
      <c r="D54" s="14">
        <v>0</v>
      </c>
      <c r="E54" s="15">
        <v>46164.63</v>
      </c>
      <c r="F54" s="14">
        <v>0</v>
      </c>
      <c r="G54" s="15">
        <v>-46164.63</v>
      </c>
      <c r="H54" s="17" t="e">
        <v>#VALUE!</v>
      </c>
    </row>
    <row r="55" spans="1:8" hidden="1" x14ac:dyDescent="0.25">
      <c r="A55" s="8"/>
      <c r="B55" s="8" t="s">
        <v>49</v>
      </c>
      <c r="C55" s="9" t="s">
        <v>50</v>
      </c>
      <c r="D55" s="14">
        <v>140494</v>
      </c>
      <c r="E55" s="15">
        <v>100068.25</v>
      </c>
      <c r="F55" s="14">
        <v>2214.04</v>
      </c>
      <c r="G55" s="15">
        <v>38211.71</v>
      </c>
      <c r="H55" s="17">
        <v>0.72801891895739312</v>
      </c>
    </row>
    <row r="56" spans="1:8" hidden="1" x14ac:dyDescent="0.25">
      <c r="A56" s="8"/>
      <c r="B56" s="8" t="s">
        <v>231</v>
      </c>
      <c r="C56" s="9" t="s">
        <v>72</v>
      </c>
      <c r="D56" s="14">
        <v>0</v>
      </c>
      <c r="E56" s="15">
        <v>3156.81</v>
      </c>
      <c r="F56" s="14">
        <v>0</v>
      </c>
      <c r="G56" s="15">
        <v>-3156.81</v>
      </c>
      <c r="H56" s="17" t="e">
        <v>#VALUE!</v>
      </c>
    </row>
    <row r="57" spans="1:8" hidden="1" x14ac:dyDescent="0.25">
      <c r="A57" s="8"/>
      <c r="B57" s="8" t="s">
        <v>67</v>
      </c>
      <c r="C57" s="9" t="s">
        <v>68</v>
      </c>
      <c r="D57" s="14">
        <v>59506</v>
      </c>
      <c r="E57" s="15">
        <v>-14962.980000000003</v>
      </c>
      <c r="F57" s="14">
        <v>0</v>
      </c>
      <c r="G57" s="15">
        <v>74468.98000000001</v>
      </c>
      <c r="H57" s="17">
        <v>-0.25145329882700929</v>
      </c>
    </row>
    <row r="58" spans="1:8" hidden="1" x14ac:dyDescent="0.25">
      <c r="A58" s="8"/>
      <c r="B58" s="8" t="s">
        <v>69</v>
      </c>
      <c r="C58" s="9" t="s">
        <v>70</v>
      </c>
      <c r="D58" s="14">
        <v>9332757.9999999981</v>
      </c>
      <c r="E58" s="15">
        <v>3528901.4700000016</v>
      </c>
      <c r="F58" s="14">
        <v>37072.439999999988</v>
      </c>
      <c r="G58" s="15">
        <v>5766784.0900000045</v>
      </c>
      <c r="H58" s="17">
        <v>0.38209218646835097</v>
      </c>
    </row>
    <row r="59" spans="1:8" hidden="1" x14ac:dyDescent="0.25">
      <c r="A59" s="8"/>
      <c r="B59" s="8" t="s">
        <v>71</v>
      </c>
      <c r="C59" s="9" t="s">
        <v>72</v>
      </c>
      <c r="D59" s="14">
        <v>0</v>
      </c>
      <c r="E59" s="15">
        <v>1925353.4100000006</v>
      </c>
      <c r="F59" s="14">
        <v>198762.38000000003</v>
      </c>
      <c r="G59" s="15">
        <v>-2124115.7900000005</v>
      </c>
      <c r="H59" s="17" t="e">
        <v>#VALUE!</v>
      </c>
    </row>
    <row r="60" spans="1:8" hidden="1" x14ac:dyDescent="0.25">
      <c r="A60" s="8"/>
      <c r="B60" s="8" t="s">
        <v>73</v>
      </c>
      <c r="C60" s="9" t="s">
        <v>74</v>
      </c>
      <c r="D60" s="14">
        <v>714241.99999999988</v>
      </c>
      <c r="E60" s="15">
        <v>408388.34</v>
      </c>
      <c r="F60" s="14">
        <v>51717.869999999995</v>
      </c>
      <c r="G60" s="15">
        <v>254135.78999999995</v>
      </c>
      <c r="H60" s="17">
        <v>0.64418811831284084</v>
      </c>
    </row>
    <row r="61" spans="1:8" x14ac:dyDescent="0.25">
      <c r="A61" s="10" t="s">
        <v>75</v>
      </c>
      <c r="B61" s="11"/>
      <c r="C61" s="11"/>
      <c r="D61" s="16">
        <v>10246999.999999998</v>
      </c>
      <c r="E61" s="16">
        <v>5997069.9300000016</v>
      </c>
      <c r="F61" s="16">
        <v>289766.73</v>
      </c>
      <c r="G61" s="16">
        <v>3960163.340000004</v>
      </c>
      <c r="H61" s="13">
        <v>0.61352948765492288</v>
      </c>
    </row>
    <row r="62" spans="1:8" x14ac:dyDescent="0.25">
      <c r="A62" s="8" t="s">
        <v>76</v>
      </c>
      <c r="B62" s="8" t="s">
        <v>77</v>
      </c>
      <c r="C62" s="9" t="s">
        <v>78</v>
      </c>
      <c r="D62" s="14">
        <v>102352</v>
      </c>
      <c r="E62" s="15">
        <v>88533.349999999991</v>
      </c>
      <c r="F62" s="14">
        <v>7624.42</v>
      </c>
      <c r="G62" s="15">
        <v>6194.2300000000032</v>
      </c>
      <c r="H62" s="17">
        <v>0.93948110442394872</v>
      </c>
    </row>
    <row r="63" spans="1:8" x14ac:dyDescent="0.25">
      <c r="A63" s="8"/>
      <c r="B63" s="8" t="s">
        <v>79</v>
      </c>
      <c r="C63" s="9" t="s">
        <v>80</v>
      </c>
      <c r="D63" s="14">
        <v>45000</v>
      </c>
      <c r="E63" s="15">
        <v>22394.989999999998</v>
      </c>
      <c r="F63" s="14">
        <v>592.09</v>
      </c>
      <c r="G63" s="15">
        <v>22012.920000000002</v>
      </c>
      <c r="H63" s="17">
        <v>0.51082399999999994</v>
      </c>
    </row>
    <row r="64" spans="1:8" x14ac:dyDescent="0.25">
      <c r="A64" s="8"/>
      <c r="B64" s="8" t="s">
        <v>81</v>
      </c>
      <c r="C64" s="9" t="s">
        <v>82</v>
      </c>
      <c r="D64" s="14">
        <v>36501</v>
      </c>
      <c r="E64" s="15">
        <v>26236.82</v>
      </c>
      <c r="F64" s="14">
        <v>0</v>
      </c>
      <c r="G64" s="15">
        <v>10264.18</v>
      </c>
      <c r="H64" s="17">
        <v>0.7187972932248432</v>
      </c>
    </row>
    <row r="65" spans="1:8" x14ac:dyDescent="0.25">
      <c r="A65" s="8"/>
      <c r="B65" s="8" t="s">
        <v>83</v>
      </c>
      <c r="C65" s="9" t="s">
        <v>84</v>
      </c>
      <c r="D65" s="14">
        <v>1930204.2200000007</v>
      </c>
      <c r="E65" s="15">
        <v>990648.93</v>
      </c>
      <c r="F65" s="14">
        <v>8311.6200000000008</v>
      </c>
      <c r="G65" s="15">
        <v>931243.67</v>
      </c>
      <c r="H65" s="17">
        <v>0.51754137704662173</v>
      </c>
    </row>
    <row r="66" spans="1:8" x14ac:dyDescent="0.25">
      <c r="A66" s="8"/>
      <c r="B66" s="8" t="s">
        <v>85</v>
      </c>
      <c r="C66" s="9" t="s">
        <v>86</v>
      </c>
      <c r="D66" s="14">
        <v>1527662.1399999994</v>
      </c>
      <c r="E66" s="15">
        <v>562917.50000000012</v>
      </c>
      <c r="F66" s="14">
        <v>455.06999999999994</v>
      </c>
      <c r="G66" s="15">
        <v>964289.57000000007</v>
      </c>
      <c r="H66" s="17">
        <v>0.36878086800004062</v>
      </c>
    </row>
    <row r="67" spans="1:8" x14ac:dyDescent="0.25">
      <c r="A67" s="8"/>
      <c r="B67" s="8" t="s">
        <v>87</v>
      </c>
      <c r="C67" s="9" t="s">
        <v>88</v>
      </c>
      <c r="D67" s="14">
        <v>5000</v>
      </c>
      <c r="E67" s="15">
        <v>3735.81</v>
      </c>
      <c r="F67" s="14">
        <v>773.55</v>
      </c>
      <c r="G67" s="15">
        <v>490.63999999999987</v>
      </c>
      <c r="H67" s="17">
        <v>0.90187200000000001</v>
      </c>
    </row>
    <row r="68" spans="1:8" x14ac:dyDescent="0.25">
      <c r="A68" s="8"/>
      <c r="B68" s="8" t="s">
        <v>89</v>
      </c>
      <c r="C68" s="9" t="s">
        <v>90</v>
      </c>
      <c r="D68" s="14">
        <v>379571.68</v>
      </c>
      <c r="E68" s="15">
        <v>185891.29</v>
      </c>
      <c r="F68" s="14">
        <v>0</v>
      </c>
      <c r="G68" s="15">
        <v>193680.38999999998</v>
      </c>
      <c r="H68" s="17">
        <v>0.48973961914123842</v>
      </c>
    </row>
    <row r="69" spans="1:8" x14ac:dyDescent="0.25">
      <c r="A69" s="8"/>
      <c r="B69" s="8" t="s">
        <v>91</v>
      </c>
      <c r="C69" s="9" t="s">
        <v>92</v>
      </c>
      <c r="D69" s="14">
        <v>50410.14</v>
      </c>
      <c r="E69" s="15">
        <v>11782.93</v>
      </c>
      <c r="F69" s="14">
        <v>88.49</v>
      </c>
      <c r="G69" s="15">
        <v>38538.720000000001</v>
      </c>
      <c r="H69" s="17">
        <v>0.23549666793228508</v>
      </c>
    </row>
    <row r="70" spans="1:8" x14ac:dyDescent="0.25">
      <c r="A70" s="8"/>
      <c r="B70" s="8" t="s">
        <v>93</v>
      </c>
      <c r="C70" s="9" t="s">
        <v>94</v>
      </c>
      <c r="D70" s="14">
        <v>139795.1</v>
      </c>
      <c r="E70" s="15">
        <v>26573.75</v>
      </c>
      <c r="F70" s="14">
        <v>0</v>
      </c>
      <c r="G70" s="15">
        <v>113221.34999999999</v>
      </c>
      <c r="H70" s="17">
        <v>0.19009071133394528</v>
      </c>
    </row>
    <row r="71" spans="1:8" x14ac:dyDescent="0.25">
      <c r="A71" s="8"/>
      <c r="B71" s="8" t="s">
        <v>152</v>
      </c>
      <c r="C71" s="9" t="s">
        <v>153</v>
      </c>
      <c r="D71" s="14">
        <v>140.64000000000001</v>
      </c>
      <c r="E71" s="15">
        <v>138.23999999999998</v>
      </c>
      <c r="F71" s="14">
        <v>0</v>
      </c>
      <c r="G71" s="15">
        <v>2.4000000000000004</v>
      </c>
      <c r="H71" s="17">
        <v>0.98293515358361772</v>
      </c>
    </row>
    <row r="72" spans="1:8" x14ac:dyDescent="0.25">
      <c r="A72" s="8"/>
      <c r="B72" s="8" t="s">
        <v>232</v>
      </c>
      <c r="C72" s="9" t="s">
        <v>233</v>
      </c>
      <c r="D72" s="14">
        <v>0</v>
      </c>
      <c r="E72" s="15">
        <v>0</v>
      </c>
      <c r="F72" s="14">
        <v>0</v>
      </c>
      <c r="G72" s="15">
        <v>0</v>
      </c>
      <c r="H72" s="17" t="e">
        <v>#VALUE!</v>
      </c>
    </row>
    <row r="73" spans="1:8" x14ac:dyDescent="0.25">
      <c r="A73" s="8"/>
      <c r="B73" s="8" t="s">
        <v>95</v>
      </c>
      <c r="C73" s="9" t="s">
        <v>96</v>
      </c>
      <c r="D73" s="14">
        <v>304310.13</v>
      </c>
      <c r="E73" s="15">
        <v>166936.34</v>
      </c>
      <c r="F73" s="14">
        <v>340</v>
      </c>
      <c r="G73" s="15">
        <v>137033.78999999998</v>
      </c>
      <c r="H73" s="17">
        <v>0.5496903438607188</v>
      </c>
    </row>
    <row r="74" spans="1:8" x14ac:dyDescent="0.25">
      <c r="A74" s="8"/>
      <c r="B74" s="8" t="s">
        <v>97</v>
      </c>
      <c r="C74" s="9" t="s">
        <v>98</v>
      </c>
      <c r="D74" s="14">
        <v>1999.9999999999998</v>
      </c>
      <c r="E74" s="15">
        <v>0</v>
      </c>
      <c r="F74" s="14">
        <v>295</v>
      </c>
      <c r="G74" s="15">
        <v>1704.9999999999998</v>
      </c>
      <c r="H74" s="17">
        <v>0.14749999999999996</v>
      </c>
    </row>
    <row r="75" spans="1:8" hidden="1" x14ac:dyDescent="0.25">
      <c r="A75" s="8"/>
      <c r="B75" s="8" t="s">
        <v>99</v>
      </c>
      <c r="C75" s="9" t="s">
        <v>167</v>
      </c>
      <c r="D75" s="14">
        <v>0</v>
      </c>
      <c r="E75" s="15">
        <v>0</v>
      </c>
      <c r="F75" s="14">
        <v>0</v>
      </c>
      <c r="G75" s="15">
        <v>0</v>
      </c>
      <c r="H75" s="17" t="e">
        <v>#VALUE!</v>
      </c>
    </row>
    <row r="76" spans="1:8" hidden="1" x14ac:dyDescent="0.25">
      <c r="A76" s="8"/>
      <c r="B76" s="8" t="s">
        <v>154</v>
      </c>
      <c r="C76" s="9" t="s">
        <v>155</v>
      </c>
      <c r="D76" s="14">
        <v>0</v>
      </c>
      <c r="E76" s="15">
        <v>0</v>
      </c>
      <c r="F76" s="14">
        <v>0</v>
      </c>
      <c r="G76" s="15">
        <v>0</v>
      </c>
      <c r="H76" s="17" t="e">
        <v>#VALUE!</v>
      </c>
    </row>
    <row r="77" spans="1:8" hidden="1" x14ac:dyDescent="0.25">
      <c r="A77" s="8"/>
      <c r="B77" s="8" t="s">
        <v>156</v>
      </c>
      <c r="C77" s="9" t="s">
        <v>157</v>
      </c>
      <c r="D77" s="14">
        <v>0</v>
      </c>
      <c r="E77" s="15">
        <v>0</v>
      </c>
      <c r="F77" s="14">
        <v>0</v>
      </c>
      <c r="G77" s="15">
        <v>0</v>
      </c>
      <c r="H77" s="17" t="e">
        <v>#VALUE!</v>
      </c>
    </row>
    <row r="78" spans="1:8" hidden="1" x14ac:dyDescent="0.25">
      <c r="A78" s="8"/>
      <c r="B78" s="8" t="s">
        <v>163</v>
      </c>
      <c r="C78" s="9" t="s">
        <v>164</v>
      </c>
      <c r="D78" s="14">
        <v>0</v>
      </c>
      <c r="E78" s="15">
        <v>0</v>
      </c>
      <c r="F78" s="14">
        <v>0</v>
      </c>
      <c r="G78" s="15">
        <v>0</v>
      </c>
      <c r="H78" s="17" t="e">
        <v>#VALUE!</v>
      </c>
    </row>
    <row r="79" spans="1:8" hidden="1" x14ac:dyDescent="0.25">
      <c r="A79" s="8"/>
      <c r="B79" s="8" t="s">
        <v>158</v>
      </c>
      <c r="C79" s="9" t="s">
        <v>168</v>
      </c>
      <c r="D79" s="14">
        <v>0</v>
      </c>
      <c r="E79" s="15">
        <v>0</v>
      </c>
      <c r="F79" s="14">
        <v>0</v>
      </c>
      <c r="G79" s="15">
        <v>0</v>
      </c>
      <c r="H79" s="17" t="e">
        <v>#VALUE!</v>
      </c>
    </row>
    <row r="80" spans="1:8" hidden="1" x14ac:dyDescent="0.25">
      <c r="A80" s="8"/>
      <c r="B80" s="8" t="s">
        <v>159</v>
      </c>
      <c r="C80" s="9" t="s">
        <v>160</v>
      </c>
      <c r="D80" s="14">
        <v>0</v>
      </c>
      <c r="E80" s="15">
        <v>0</v>
      </c>
      <c r="F80" s="14">
        <v>0</v>
      </c>
      <c r="G80" s="15">
        <v>0</v>
      </c>
      <c r="H80" s="17" t="e">
        <v>#VALUE!</v>
      </c>
    </row>
    <row r="81" spans="1:8" x14ac:dyDescent="0.25">
      <c r="A81" s="8"/>
      <c r="B81" s="8" t="s">
        <v>169</v>
      </c>
      <c r="C81" s="9" t="s">
        <v>170</v>
      </c>
      <c r="D81" s="14">
        <v>3495868.58</v>
      </c>
      <c r="E81" s="15">
        <v>1435994.36</v>
      </c>
      <c r="F81" s="14">
        <v>103503.55</v>
      </c>
      <c r="G81" s="15">
        <v>1956370.6700000002</v>
      </c>
      <c r="H81" s="17">
        <v>0.44037636849609485</v>
      </c>
    </row>
    <row r="82" spans="1:8" x14ac:dyDescent="0.25">
      <c r="A82" s="8"/>
      <c r="B82" s="8" t="s">
        <v>183</v>
      </c>
      <c r="C82" s="9" t="s">
        <v>209</v>
      </c>
      <c r="D82" s="14">
        <v>37634</v>
      </c>
      <c r="E82" s="15">
        <v>25208.5</v>
      </c>
      <c r="F82" s="14">
        <v>3925</v>
      </c>
      <c r="G82" s="15">
        <v>8500.5</v>
      </c>
      <c r="H82" s="17">
        <v>0.77412711909443588</v>
      </c>
    </row>
    <row r="83" spans="1:8" x14ac:dyDescent="0.25">
      <c r="A83" s="8"/>
      <c r="B83" s="8" t="s">
        <v>185</v>
      </c>
      <c r="C83" s="9" t="s">
        <v>210</v>
      </c>
      <c r="D83" s="14">
        <v>41326</v>
      </c>
      <c r="E83" s="15">
        <v>10749.8</v>
      </c>
      <c r="F83" s="14">
        <v>0</v>
      </c>
      <c r="G83" s="15">
        <v>30576.199999999997</v>
      </c>
      <c r="H83" s="17">
        <v>0.26012195712142483</v>
      </c>
    </row>
    <row r="84" spans="1:8" x14ac:dyDescent="0.25">
      <c r="A84" s="8"/>
      <c r="B84" s="8" t="s">
        <v>186</v>
      </c>
      <c r="C84" s="9" t="s">
        <v>211</v>
      </c>
      <c r="D84" s="14">
        <v>150827</v>
      </c>
      <c r="E84" s="15">
        <v>81220.650000000009</v>
      </c>
      <c r="F84" s="14">
        <v>0</v>
      </c>
      <c r="G84" s="15">
        <v>69606.350000000006</v>
      </c>
      <c r="H84" s="17">
        <v>0.53850205864997647</v>
      </c>
    </row>
    <row r="85" spans="1:8" x14ac:dyDescent="0.25">
      <c r="A85" s="8"/>
      <c r="B85" s="8" t="s">
        <v>187</v>
      </c>
      <c r="C85" s="9" t="s">
        <v>212</v>
      </c>
      <c r="D85" s="14">
        <v>90333.71</v>
      </c>
      <c r="E85" s="15">
        <v>13708.32</v>
      </c>
      <c r="F85" s="14">
        <v>0</v>
      </c>
      <c r="G85" s="15">
        <v>76625.39</v>
      </c>
      <c r="H85" s="17">
        <v>0.1517519871596108</v>
      </c>
    </row>
    <row r="86" spans="1:8" x14ac:dyDescent="0.25">
      <c r="A86" s="8"/>
      <c r="B86" s="8" t="s">
        <v>188</v>
      </c>
      <c r="C86" s="9" t="s">
        <v>189</v>
      </c>
      <c r="D86" s="14">
        <v>34641</v>
      </c>
      <c r="E86" s="15">
        <v>0</v>
      </c>
      <c r="F86" s="14">
        <v>0</v>
      </c>
      <c r="G86" s="15">
        <v>34641</v>
      </c>
      <c r="H86" s="17">
        <v>0</v>
      </c>
    </row>
    <row r="87" spans="1:8" x14ac:dyDescent="0.25">
      <c r="A87" s="8"/>
      <c r="B87" s="8" t="s">
        <v>190</v>
      </c>
      <c r="C87" s="9" t="s">
        <v>191</v>
      </c>
      <c r="D87" s="14">
        <v>9814516.0099999961</v>
      </c>
      <c r="E87" s="15">
        <v>1853780.31</v>
      </c>
      <c r="F87" s="14">
        <v>2862.8900000000003</v>
      </c>
      <c r="G87" s="15">
        <v>7957872.8099999987</v>
      </c>
      <c r="H87" s="17">
        <v>0.18917317961560876</v>
      </c>
    </row>
    <row r="88" spans="1:8" x14ac:dyDescent="0.25">
      <c r="A88" s="8"/>
      <c r="B88" s="8" t="s">
        <v>192</v>
      </c>
      <c r="C88" s="9" t="s">
        <v>213</v>
      </c>
      <c r="D88" s="14">
        <v>90000</v>
      </c>
      <c r="E88" s="15">
        <v>5041.01</v>
      </c>
      <c r="F88" s="14">
        <v>0</v>
      </c>
      <c r="G88" s="15">
        <v>84958.989999999991</v>
      </c>
      <c r="H88" s="17">
        <v>5.6011222222222323E-2</v>
      </c>
    </row>
    <row r="89" spans="1:8" x14ac:dyDescent="0.25">
      <c r="A89" s="8"/>
      <c r="B89" s="8" t="s">
        <v>205</v>
      </c>
      <c r="C89" s="9" t="s">
        <v>214</v>
      </c>
      <c r="D89" s="14">
        <v>123243.76</v>
      </c>
      <c r="E89" s="15">
        <v>0</v>
      </c>
      <c r="F89" s="14">
        <v>0</v>
      </c>
      <c r="G89" s="15">
        <v>123243.76</v>
      </c>
      <c r="H89" s="17">
        <v>0</v>
      </c>
    </row>
    <row r="90" spans="1:8" x14ac:dyDescent="0.25">
      <c r="A90" s="8"/>
      <c r="B90" s="8" t="s">
        <v>234</v>
      </c>
      <c r="C90" s="9" t="s">
        <v>235</v>
      </c>
      <c r="D90" s="14">
        <v>325046.00000000006</v>
      </c>
      <c r="E90" s="15">
        <v>98032.28</v>
      </c>
      <c r="F90" s="14">
        <v>1563.51</v>
      </c>
      <c r="G90" s="15">
        <v>225450.21000000002</v>
      </c>
      <c r="H90" s="17">
        <v>0.30640521649243502</v>
      </c>
    </row>
    <row r="91" spans="1:8" x14ac:dyDescent="0.25">
      <c r="A91" s="8"/>
      <c r="B91" s="8" t="s">
        <v>236</v>
      </c>
      <c r="C91" s="9" t="s">
        <v>237</v>
      </c>
      <c r="D91" s="14">
        <v>23569.53</v>
      </c>
      <c r="E91" s="15">
        <v>3102.9</v>
      </c>
      <c r="F91" s="14">
        <v>320.25</v>
      </c>
      <c r="G91" s="15">
        <v>20146.38</v>
      </c>
      <c r="H91" s="17">
        <v>0.14523624357380049</v>
      </c>
    </row>
    <row r="92" spans="1:8" x14ac:dyDescent="0.25">
      <c r="A92" s="8"/>
      <c r="B92" s="8" t="s">
        <v>238</v>
      </c>
      <c r="C92" s="9" t="s">
        <v>253</v>
      </c>
      <c r="D92" s="14">
        <v>137843</v>
      </c>
      <c r="E92" s="15">
        <v>0</v>
      </c>
      <c r="F92" s="14">
        <v>0</v>
      </c>
      <c r="G92" s="15">
        <v>137843</v>
      </c>
      <c r="H92" s="17">
        <v>0</v>
      </c>
    </row>
    <row r="93" spans="1:8" x14ac:dyDescent="0.25">
      <c r="A93" s="8"/>
      <c r="B93" s="8" t="s">
        <v>239</v>
      </c>
      <c r="C93" s="9" t="s">
        <v>254</v>
      </c>
      <c r="D93" s="14">
        <v>137605</v>
      </c>
      <c r="E93" s="15">
        <v>978.29000000000008</v>
      </c>
      <c r="F93" s="14">
        <v>0</v>
      </c>
      <c r="G93" s="15">
        <v>136626.71</v>
      </c>
      <c r="H93" s="17">
        <v>7.10940736165111E-3</v>
      </c>
    </row>
    <row r="94" spans="1:8" x14ac:dyDescent="0.25">
      <c r="A94" s="8"/>
      <c r="B94" s="8" t="s">
        <v>240</v>
      </c>
      <c r="C94" s="9" t="s">
        <v>255</v>
      </c>
      <c r="D94" s="14">
        <v>46078</v>
      </c>
      <c r="E94" s="15">
        <v>0</v>
      </c>
      <c r="F94" s="14">
        <v>0</v>
      </c>
      <c r="G94" s="15">
        <v>46078</v>
      </c>
      <c r="H94" s="17">
        <v>0</v>
      </c>
    </row>
    <row r="95" spans="1:8" x14ac:dyDescent="0.25">
      <c r="A95" s="8"/>
      <c r="B95" s="8" t="s">
        <v>206</v>
      </c>
      <c r="C95" s="9" t="s">
        <v>256</v>
      </c>
      <c r="D95" s="14">
        <v>60208</v>
      </c>
      <c r="E95" s="15">
        <v>0</v>
      </c>
      <c r="F95" s="14">
        <v>0</v>
      </c>
      <c r="G95" s="15">
        <v>60208</v>
      </c>
      <c r="H95" s="17">
        <v>0</v>
      </c>
    </row>
    <row r="96" spans="1:8" x14ac:dyDescent="0.25">
      <c r="A96" s="8"/>
      <c r="B96" s="8" t="s">
        <v>207</v>
      </c>
      <c r="C96" s="9" t="s">
        <v>257</v>
      </c>
      <c r="D96" s="14">
        <v>18815</v>
      </c>
      <c r="E96" s="15">
        <v>0</v>
      </c>
      <c r="F96" s="14">
        <v>17137.11</v>
      </c>
      <c r="G96" s="15">
        <v>1677.89</v>
      </c>
      <c r="H96" s="17">
        <v>0.91082168482593673</v>
      </c>
    </row>
    <row r="97" spans="1:8" x14ac:dyDescent="0.25">
      <c r="A97" s="8"/>
      <c r="B97" s="8" t="s">
        <v>242</v>
      </c>
      <c r="C97" s="9" t="s">
        <v>243</v>
      </c>
      <c r="D97" s="14">
        <v>3031</v>
      </c>
      <c r="E97" s="15">
        <v>379.5</v>
      </c>
      <c r="F97" s="14">
        <v>0</v>
      </c>
      <c r="G97" s="15">
        <v>2651.5</v>
      </c>
      <c r="H97" s="17">
        <v>0.12520620257340809</v>
      </c>
    </row>
    <row r="98" spans="1:8" x14ac:dyDescent="0.25">
      <c r="A98" s="8"/>
      <c r="B98" s="8" t="s">
        <v>244</v>
      </c>
      <c r="C98" s="9" t="s">
        <v>258</v>
      </c>
      <c r="D98" s="14">
        <v>15200</v>
      </c>
      <c r="E98" s="15">
        <v>10450</v>
      </c>
      <c r="F98" s="14">
        <v>0</v>
      </c>
      <c r="G98" s="15">
        <v>4750</v>
      </c>
      <c r="H98" s="17">
        <v>0.6875</v>
      </c>
    </row>
    <row r="99" spans="1:8" x14ac:dyDescent="0.25">
      <c r="A99" s="8"/>
      <c r="B99" s="8" t="s">
        <v>259</v>
      </c>
      <c r="C99" s="9" t="s">
        <v>260</v>
      </c>
      <c r="D99" s="14">
        <v>20000</v>
      </c>
      <c r="E99" s="15">
        <v>0</v>
      </c>
      <c r="F99" s="14">
        <v>0</v>
      </c>
      <c r="G99" s="15">
        <v>20000</v>
      </c>
      <c r="H99" s="17">
        <v>0</v>
      </c>
    </row>
    <row r="100" spans="1:8" x14ac:dyDescent="0.25">
      <c r="A100" s="8"/>
      <c r="B100" s="8" t="s">
        <v>245</v>
      </c>
      <c r="C100" s="9" t="s">
        <v>261</v>
      </c>
      <c r="D100" s="14">
        <v>19673</v>
      </c>
      <c r="E100" s="15">
        <v>1673.2599999999998</v>
      </c>
      <c r="F100" s="14">
        <v>0</v>
      </c>
      <c r="G100" s="15">
        <v>17999.740000000002</v>
      </c>
      <c r="H100" s="17">
        <v>8.5053626798149651E-2</v>
      </c>
    </row>
    <row r="101" spans="1:8" x14ac:dyDescent="0.25">
      <c r="A101" s="10" t="s">
        <v>100</v>
      </c>
      <c r="B101" s="11"/>
      <c r="C101" s="11"/>
      <c r="D101" s="16">
        <v>19208405.639999997</v>
      </c>
      <c r="E101" s="16">
        <v>5626109.1300000008</v>
      </c>
      <c r="F101" s="16">
        <v>147792.54999999999</v>
      </c>
      <c r="G101" s="16">
        <v>13434503.960000001</v>
      </c>
      <c r="H101" s="13">
        <v>0.30059244833815357</v>
      </c>
    </row>
    <row r="102" spans="1:8" hidden="1" x14ac:dyDescent="0.25">
      <c r="A102" s="8" t="s">
        <v>101</v>
      </c>
      <c r="B102" s="8" t="s">
        <v>5</v>
      </c>
      <c r="C102" s="9" t="s">
        <v>6</v>
      </c>
      <c r="D102" s="14">
        <v>154800</v>
      </c>
      <c r="E102" s="15">
        <v>0</v>
      </c>
      <c r="F102" s="14">
        <v>0</v>
      </c>
      <c r="G102" s="15">
        <v>154800</v>
      </c>
      <c r="H102" s="17">
        <v>0</v>
      </c>
    </row>
    <row r="103" spans="1:8" hidden="1" x14ac:dyDescent="0.25">
      <c r="A103" s="8"/>
      <c r="B103" s="8" t="s">
        <v>102</v>
      </c>
      <c r="C103" s="9" t="s">
        <v>103</v>
      </c>
      <c r="D103" s="14">
        <v>0</v>
      </c>
      <c r="E103" s="15">
        <v>0</v>
      </c>
      <c r="F103" s="14">
        <v>200912</v>
      </c>
      <c r="G103" s="15">
        <v>-200912</v>
      </c>
      <c r="H103" s="17" t="e">
        <v>#VALUE!</v>
      </c>
    </row>
    <row r="104" spans="1:8" x14ac:dyDescent="0.25">
      <c r="A104" s="10" t="s">
        <v>104</v>
      </c>
      <c r="B104" s="11"/>
      <c r="C104" s="11"/>
      <c r="D104" s="16">
        <v>154800</v>
      </c>
      <c r="E104" s="16">
        <v>0</v>
      </c>
      <c r="F104" s="16">
        <v>200912</v>
      </c>
      <c r="G104" s="16">
        <v>-46112</v>
      </c>
      <c r="H104" s="13">
        <v>1.2978811369509045</v>
      </c>
    </row>
    <row r="105" spans="1:8" hidden="1" x14ac:dyDescent="0.25">
      <c r="A105" s="8" t="s">
        <v>105</v>
      </c>
      <c r="B105" s="8" t="s">
        <v>15</v>
      </c>
      <c r="C105" s="9" t="s">
        <v>16</v>
      </c>
      <c r="D105" s="14">
        <v>10000</v>
      </c>
      <c r="E105" s="15">
        <v>911.3</v>
      </c>
      <c r="F105" s="14">
        <v>0</v>
      </c>
      <c r="G105" s="15">
        <v>9088.7000000000007</v>
      </c>
      <c r="H105" s="17">
        <v>9.1129999999999933E-2</v>
      </c>
    </row>
    <row r="106" spans="1:8" hidden="1" x14ac:dyDescent="0.25">
      <c r="A106" s="8"/>
      <c r="B106" s="8" t="s">
        <v>106</v>
      </c>
      <c r="C106" s="9" t="s">
        <v>107</v>
      </c>
      <c r="D106" s="14">
        <v>4179185.3800000004</v>
      </c>
      <c r="E106" s="15">
        <v>2796750.1799999997</v>
      </c>
      <c r="F106" s="14">
        <v>126237.78000000003</v>
      </c>
      <c r="G106" s="15">
        <v>1256197.4200000004</v>
      </c>
      <c r="H106" s="17">
        <v>0.69941572201805502</v>
      </c>
    </row>
    <row r="107" spans="1:8" x14ac:dyDescent="0.25">
      <c r="A107" s="10" t="s">
        <v>108</v>
      </c>
      <c r="B107" s="11"/>
      <c r="C107" s="11"/>
      <c r="D107" s="16">
        <v>4189185.3800000004</v>
      </c>
      <c r="E107" s="16">
        <v>2797661.4799999995</v>
      </c>
      <c r="F107" s="16">
        <v>126237.78000000003</v>
      </c>
      <c r="G107" s="16">
        <v>1265286.1200000003</v>
      </c>
      <c r="H107" s="13">
        <v>0.69796368381291352</v>
      </c>
    </row>
    <row r="108" spans="1:8" hidden="1" x14ac:dyDescent="0.25">
      <c r="A108" s="8" t="s">
        <v>171</v>
      </c>
      <c r="B108" s="8" t="s">
        <v>172</v>
      </c>
      <c r="C108" s="9" t="s">
        <v>173</v>
      </c>
      <c r="D108" s="14">
        <v>0</v>
      </c>
      <c r="E108" s="15">
        <v>1659.6699999994598</v>
      </c>
      <c r="F108" s="14">
        <v>337</v>
      </c>
      <c r="G108" s="15">
        <v>-1996.6699999994598</v>
      </c>
      <c r="H108" s="17" t="e">
        <v>#VALUE!</v>
      </c>
    </row>
    <row r="109" spans="1:8" hidden="1" x14ac:dyDescent="0.25">
      <c r="A109" s="10" t="s">
        <v>174</v>
      </c>
      <c r="B109" s="11"/>
      <c r="C109" s="11"/>
      <c r="D109" s="16">
        <v>0</v>
      </c>
      <c r="E109" s="16">
        <v>1659.6699999994598</v>
      </c>
      <c r="F109" s="16">
        <v>337</v>
      </c>
      <c r="G109" s="16">
        <v>-1996.6699999994598</v>
      </c>
      <c r="H109" s="13" t="e">
        <v>#VALUE!</v>
      </c>
    </row>
    <row r="110" spans="1:8" hidden="1" x14ac:dyDescent="0.25">
      <c r="A110" s="8" t="s">
        <v>109</v>
      </c>
      <c r="B110" s="8" t="s">
        <v>35</v>
      </c>
      <c r="C110" s="9" t="s">
        <v>36</v>
      </c>
      <c r="D110" s="14">
        <v>0</v>
      </c>
      <c r="E110" s="15">
        <v>0</v>
      </c>
      <c r="F110" s="14">
        <v>0</v>
      </c>
      <c r="G110" s="15">
        <v>0</v>
      </c>
      <c r="H110" s="17" t="e">
        <v>#VALUE!</v>
      </c>
    </row>
    <row r="111" spans="1:8" hidden="1" x14ac:dyDescent="0.25">
      <c r="A111" s="8"/>
      <c r="B111" s="8" t="s">
        <v>41</v>
      </c>
      <c r="C111" s="9" t="s">
        <v>42</v>
      </c>
      <c r="D111" s="14">
        <v>0</v>
      </c>
      <c r="E111" s="15">
        <v>0</v>
      </c>
      <c r="F111" s="14">
        <v>0</v>
      </c>
      <c r="G111" s="15">
        <v>0</v>
      </c>
      <c r="H111" s="17" t="e">
        <v>#VALUE!</v>
      </c>
    </row>
    <row r="112" spans="1:8" hidden="1" x14ac:dyDescent="0.25">
      <c r="A112" s="8"/>
      <c r="B112" s="8" t="s">
        <v>110</v>
      </c>
      <c r="C112" s="9" t="s">
        <v>111</v>
      </c>
      <c r="D112" s="14">
        <v>65773.039999999994</v>
      </c>
      <c r="E112" s="15">
        <v>132524.26</v>
      </c>
      <c r="F112" s="14">
        <v>0</v>
      </c>
      <c r="G112" s="15">
        <v>-66751.22</v>
      </c>
      <c r="H112" s="17">
        <v>2.0148720509193434</v>
      </c>
    </row>
    <row r="113" spans="1:8" hidden="1" x14ac:dyDescent="0.25">
      <c r="A113" s="8"/>
      <c r="B113" s="8" t="s">
        <v>112</v>
      </c>
      <c r="C113" s="9" t="s">
        <v>113</v>
      </c>
      <c r="D113" s="14">
        <v>991380.10000000009</v>
      </c>
      <c r="E113" s="15">
        <v>100934.93000000001</v>
      </c>
      <c r="F113" s="14">
        <v>2474.71</v>
      </c>
      <c r="G113" s="15">
        <v>887970.46</v>
      </c>
      <c r="H113" s="17">
        <v>0.10430877117666582</v>
      </c>
    </row>
    <row r="114" spans="1:8" hidden="1" x14ac:dyDescent="0.25">
      <c r="A114" s="8"/>
      <c r="B114" s="8" t="s">
        <v>193</v>
      </c>
      <c r="C114" s="9" t="s">
        <v>194</v>
      </c>
      <c r="D114" s="14">
        <v>26559.57</v>
      </c>
      <c r="E114" s="15">
        <v>4347.6100000000006</v>
      </c>
      <c r="F114" s="14">
        <v>0</v>
      </c>
      <c r="G114" s="15">
        <v>22211.96</v>
      </c>
      <c r="H114" s="17">
        <v>0.16369278568892498</v>
      </c>
    </row>
    <row r="115" spans="1:8" hidden="1" x14ac:dyDescent="0.25">
      <c r="A115" s="8"/>
      <c r="B115" s="8" t="s">
        <v>114</v>
      </c>
      <c r="C115" s="9" t="s">
        <v>115</v>
      </c>
      <c r="D115" s="14">
        <v>0</v>
      </c>
      <c r="E115" s="15">
        <v>311.95</v>
      </c>
      <c r="F115" s="14">
        <v>0</v>
      </c>
      <c r="G115" s="15">
        <v>-311.95</v>
      </c>
      <c r="H115" s="17" t="e">
        <v>#VALUE!</v>
      </c>
    </row>
    <row r="116" spans="1:8" hidden="1" x14ac:dyDescent="0.25">
      <c r="A116" s="8"/>
      <c r="B116" s="8" t="s">
        <v>195</v>
      </c>
      <c r="C116" s="9" t="s">
        <v>196</v>
      </c>
      <c r="D116" s="14">
        <v>489592.07999999996</v>
      </c>
      <c r="E116" s="15">
        <v>102299.34999999999</v>
      </c>
      <c r="F116" s="14">
        <v>5966.71</v>
      </c>
      <c r="G116" s="15">
        <v>381326.01999999973</v>
      </c>
      <c r="H116" s="17">
        <v>0.22113523568436855</v>
      </c>
    </row>
    <row r="117" spans="1:8" hidden="1" x14ac:dyDescent="0.25">
      <c r="A117" s="8"/>
      <c r="B117" s="8" t="s">
        <v>116</v>
      </c>
      <c r="C117" s="9" t="s">
        <v>117</v>
      </c>
      <c r="D117" s="14">
        <v>0</v>
      </c>
      <c r="E117" s="15">
        <v>73551.650000000009</v>
      </c>
      <c r="F117" s="14">
        <v>102.5</v>
      </c>
      <c r="G117" s="15">
        <v>-73654.150000000009</v>
      </c>
      <c r="H117" s="17" t="e">
        <v>#VALUE!</v>
      </c>
    </row>
    <row r="118" spans="1:8" hidden="1" x14ac:dyDescent="0.25">
      <c r="A118" s="8"/>
      <c r="B118" s="8" t="s">
        <v>118</v>
      </c>
      <c r="C118" s="9" t="s">
        <v>119</v>
      </c>
      <c r="D118" s="14">
        <v>0</v>
      </c>
      <c r="E118" s="15">
        <v>664345.37</v>
      </c>
      <c r="F118" s="14">
        <v>166491.22</v>
      </c>
      <c r="G118" s="15">
        <v>-830836.59000000008</v>
      </c>
      <c r="H118" s="17" t="e">
        <v>#VALUE!</v>
      </c>
    </row>
    <row r="119" spans="1:8" hidden="1" x14ac:dyDescent="0.25">
      <c r="A119" s="8"/>
      <c r="B119" s="8" t="s">
        <v>120</v>
      </c>
      <c r="C119" s="9" t="s">
        <v>121</v>
      </c>
      <c r="D119" s="14">
        <v>46986</v>
      </c>
      <c r="E119" s="15">
        <v>0</v>
      </c>
      <c r="F119" s="14">
        <v>0</v>
      </c>
      <c r="G119" s="15">
        <v>46986</v>
      </c>
      <c r="H119" s="17">
        <v>0</v>
      </c>
    </row>
    <row r="120" spans="1:8" hidden="1" x14ac:dyDescent="0.25">
      <c r="A120" s="8"/>
      <c r="B120" s="8" t="s">
        <v>122</v>
      </c>
      <c r="C120" s="9" t="s">
        <v>123</v>
      </c>
      <c r="D120" s="14">
        <v>191266.91</v>
      </c>
      <c r="E120" s="15">
        <v>133660.57999999999</v>
      </c>
      <c r="F120" s="14">
        <v>0</v>
      </c>
      <c r="G120" s="15">
        <v>57606.33</v>
      </c>
      <c r="H120" s="17">
        <v>0.69881706145616085</v>
      </c>
    </row>
    <row r="121" spans="1:8" hidden="1" x14ac:dyDescent="0.25">
      <c r="A121" s="8"/>
      <c r="B121" s="8" t="s">
        <v>124</v>
      </c>
      <c r="C121" s="9" t="s">
        <v>125</v>
      </c>
      <c r="D121" s="14">
        <v>25835</v>
      </c>
      <c r="E121" s="15">
        <v>11144.719999999998</v>
      </c>
      <c r="F121" s="14">
        <v>201.12</v>
      </c>
      <c r="G121" s="15">
        <v>14489.160000000002</v>
      </c>
      <c r="H121" s="17">
        <v>0.43916547319527766</v>
      </c>
    </row>
    <row r="122" spans="1:8" hidden="1" x14ac:dyDescent="0.25">
      <c r="A122" s="8"/>
      <c r="B122" s="8" t="s">
        <v>126</v>
      </c>
      <c r="C122" s="9" t="s">
        <v>127</v>
      </c>
      <c r="D122" s="14">
        <v>0</v>
      </c>
      <c r="E122" s="15">
        <v>197961.73000000007</v>
      </c>
      <c r="F122" s="14">
        <v>40.36</v>
      </c>
      <c r="G122" s="15">
        <v>-198002.09000000005</v>
      </c>
      <c r="H122" s="17" t="e">
        <v>#VALUE!</v>
      </c>
    </row>
    <row r="123" spans="1:8" hidden="1" x14ac:dyDescent="0.25">
      <c r="A123" s="8"/>
      <c r="B123" s="8" t="s">
        <v>128</v>
      </c>
      <c r="C123" s="9" t="s">
        <v>129</v>
      </c>
      <c r="D123" s="14">
        <v>151500</v>
      </c>
      <c r="E123" s="15">
        <v>93450.600000000049</v>
      </c>
      <c r="F123" s="14">
        <v>664.25999999999988</v>
      </c>
      <c r="G123" s="15">
        <v>57385.139999999985</v>
      </c>
      <c r="H123" s="17">
        <v>0.62122019801980211</v>
      </c>
    </row>
    <row r="124" spans="1:8" hidden="1" x14ac:dyDescent="0.25">
      <c r="A124" s="8"/>
      <c r="B124" s="8" t="s">
        <v>246</v>
      </c>
      <c r="C124" s="9" t="s">
        <v>247</v>
      </c>
      <c r="D124" s="14">
        <v>249900.00000000006</v>
      </c>
      <c r="E124" s="15">
        <v>87647.56</v>
      </c>
      <c r="F124" s="14">
        <v>0</v>
      </c>
      <c r="G124" s="15">
        <v>162252.44</v>
      </c>
      <c r="H124" s="17">
        <v>0.3507305322128853</v>
      </c>
    </row>
    <row r="125" spans="1:8" hidden="1" x14ac:dyDescent="0.25">
      <c r="A125" s="8"/>
      <c r="B125" s="8" t="s">
        <v>130</v>
      </c>
      <c r="C125" s="9" t="s">
        <v>131</v>
      </c>
      <c r="D125" s="14">
        <v>42161.34</v>
      </c>
      <c r="E125" s="15">
        <v>10052.879999999999</v>
      </c>
      <c r="F125" s="14">
        <v>0</v>
      </c>
      <c r="G125" s="15">
        <v>32108.46</v>
      </c>
      <c r="H125" s="17">
        <v>0.23843834185535839</v>
      </c>
    </row>
    <row r="126" spans="1:8" hidden="1" x14ac:dyDescent="0.25">
      <c r="A126" s="8"/>
      <c r="B126" s="8" t="s">
        <v>132</v>
      </c>
      <c r="C126" s="9" t="s">
        <v>133</v>
      </c>
      <c r="D126" s="14">
        <v>30944.85</v>
      </c>
      <c r="E126" s="15">
        <v>17506.36</v>
      </c>
      <c r="F126" s="14">
        <v>0</v>
      </c>
      <c r="G126" s="15">
        <v>13438.489999999998</v>
      </c>
      <c r="H126" s="17">
        <v>0.5657277382181527</v>
      </c>
    </row>
    <row r="127" spans="1:8" hidden="1" x14ac:dyDescent="0.25">
      <c r="A127" s="8"/>
      <c r="B127" s="8" t="s">
        <v>134</v>
      </c>
      <c r="C127" s="9" t="s">
        <v>135</v>
      </c>
      <c r="D127" s="14">
        <v>423.74</v>
      </c>
      <c r="E127" s="15">
        <v>266.26</v>
      </c>
      <c r="F127" s="14">
        <v>0</v>
      </c>
      <c r="G127" s="15">
        <v>157.47999999999999</v>
      </c>
      <c r="H127" s="17">
        <v>0.62835701137489974</v>
      </c>
    </row>
    <row r="128" spans="1:8" hidden="1" x14ac:dyDescent="0.25">
      <c r="A128" s="8"/>
      <c r="B128" s="8" t="s">
        <v>197</v>
      </c>
      <c r="C128" s="9" t="s">
        <v>198</v>
      </c>
      <c r="D128" s="14">
        <v>30212.260000000002</v>
      </c>
      <c r="E128" s="15">
        <v>30212.260000000002</v>
      </c>
      <c r="F128" s="14">
        <v>0</v>
      </c>
      <c r="G128" s="15">
        <v>-1.8189894035458565E-12</v>
      </c>
      <c r="H128" s="17">
        <v>1</v>
      </c>
    </row>
    <row r="129" spans="1:8" hidden="1" x14ac:dyDescent="0.25">
      <c r="A129" s="8"/>
      <c r="B129" s="8" t="s">
        <v>136</v>
      </c>
      <c r="C129" s="9" t="s">
        <v>137</v>
      </c>
      <c r="D129" s="14">
        <v>32924.769999999997</v>
      </c>
      <c r="E129" s="15">
        <v>32924.769999999997</v>
      </c>
      <c r="F129" s="14">
        <v>0</v>
      </c>
      <c r="G129" s="15">
        <v>0</v>
      </c>
      <c r="H129" s="17">
        <v>1</v>
      </c>
    </row>
    <row r="130" spans="1:8" hidden="1" x14ac:dyDescent="0.25">
      <c r="A130" s="8"/>
      <c r="B130" s="8" t="s">
        <v>138</v>
      </c>
      <c r="C130" s="9" t="s">
        <v>139</v>
      </c>
      <c r="D130" s="14">
        <v>7190.89</v>
      </c>
      <c r="E130" s="15">
        <v>2978.51</v>
      </c>
      <c r="F130" s="14">
        <v>25.81</v>
      </c>
      <c r="G130" s="15">
        <v>4186.57</v>
      </c>
      <c r="H130" s="17">
        <v>0.41779529376753088</v>
      </c>
    </row>
    <row r="131" spans="1:8" hidden="1" x14ac:dyDescent="0.25">
      <c r="A131" s="8"/>
      <c r="B131" s="8" t="s">
        <v>262</v>
      </c>
      <c r="C131" s="9" t="s">
        <v>263</v>
      </c>
      <c r="D131" s="14">
        <v>15000</v>
      </c>
      <c r="E131" s="15">
        <v>8522.92</v>
      </c>
      <c r="F131" s="14">
        <v>0</v>
      </c>
      <c r="G131" s="15">
        <v>6477.08</v>
      </c>
      <c r="H131" s="17">
        <v>0.56819466666666663</v>
      </c>
    </row>
    <row r="132" spans="1:8" hidden="1" x14ac:dyDescent="0.25">
      <c r="A132" s="8"/>
      <c r="B132" s="8" t="s">
        <v>140</v>
      </c>
      <c r="C132" s="9" t="s">
        <v>141</v>
      </c>
      <c r="D132" s="14">
        <v>0</v>
      </c>
      <c r="E132" s="15">
        <v>12957.100000000004</v>
      </c>
      <c r="F132" s="14">
        <v>8939.01</v>
      </c>
      <c r="G132" s="15">
        <v>-21896.110000000008</v>
      </c>
      <c r="H132" s="17" t="e">
        <v>#VALUE!</v>
      </c>
    </row>
    <row r="133" spans="1:8" hidden="1" x14ac:dyDescent="0.25">
      <c r="A133" s="8"/>
      <c r="B133" s="8" t="s">
        <v>161</v>
      </c>
      <c r="C133" s="9" t="s">
        <v>162</v>
      </c>
      <c r="D133" s="14">
        <v>0</v>
      </c>
      <c r="E133" s="15">
        <v>1605.52</v>
      </c>
      <c r="F133" s="14">
        <v>850</v>
      </c>
      <c r="G133" s="15">
        <v>-2455.52</v>
      </c>
      <c r="H133" s="17" t="e">
        <v>#VALUE!</v>
      </c>
    </row>
    <row r="134" spans="1:8" hidden="1" x14ac:dyDescent="0.25">
      <c r="A134" s="8"/>
      <c r="B134" s="8" t="s">
        <v>142</v>
      </c>
      <c r="C134" s="9" t="s">
        <v>143</v>
      </c>
      <c r="D134" s="14">
        <v>0</v>
      </c>
      <c r="E134" s="15">
        <v>4100.49</v>
      </c>
      <c r="F134" s="14">
        <v>0</v>
      </c>
      <c r="G134" s="15">
        <v>-4100.49</v>
      </c>
      <c r="H134" s="17" t="e">
        <v>#VALUE!</v>
      </c>
    </row>
    <row r="135" spans="1:8" hidden="1" x14ac:dyDescent="0.25">
      <c r="A135" s="8"/>
      <c r="B135" s="8" t="s">
        <v>69</v>
      </c>
      <c r="C135" s="9" t="s">
        <v>70</v>
      </c>
      <c r="D135" s="14">
        <v>318000</v>
      </c>
      <c r="E135" s="15">
        <v>338620.92999999988</v>
      </c>
      <c r="F135" s="14">
        <v>60</v>
      </c>
      <c r="G135" s="15">
        <v>-20680.929999999931</v>
      </c>
      <c r="H135" s="17">
        <v>1.0650343710691821</v>
      </c>
    </row>
    <row r="136" spans="1:8" x14ac:dyDescent="0.25">
      <c r="A136" s="10" t="s">
        <v>144</v>
      </c>
      <c r="B136" s="11"/>
      <c r="C136" s="11"/>
      <c r="D136" s="16">
        <v>2715650.5500000003</v>
      </c>
      <c r="E136" s="16">
        <v>2061928.3100000003</v>
      </c>
      <c r="F136" s="16">
        <v>185815.7</v>
      </c>
      <c r="G136" s="16">
        <v>467906.5399999998</v>
      </c>
      <c r="H136" s="13">
        <v>0.82770001832525952</v>
      </c>
    </row>
    <row r="137" spans="1:8" x14ac:dyDescent="0.25">
      <c r="A137" s="18" t="s">
        <v>208</v>
      </c>
      <c r="B137" s="19"/>
      <c r="C137" s="20"/>
      <c r="D137" s="21">
        <v>83963296.569999978</v>
      </c>
      <c r="E137" s="22">
        <v>48060117.110000014</v>
      </c>
      <c r="F137" s="21">
        <v>1089478.5200000003</v>
      </c>
      <c r="G137" s="22">
        <v>34813700.93999999</v>
      </c>
      <c r="H137" s="23">
        <v>0.58537000853728893</v>
      </c>
    </row>
  </sheetData>
  <mergeCells count="3">
    <mergeCell ref="A3:H3"/>
    <mergeCell ref="A2:H2"/>
    <mergeCell ref="A1:H1"/>
  </mergeCells>
  <printOptions horizontalCentered="1"/>
  <pageMargins left="0.25" right="0.25" top="0.5" bottom="0.5" header="0.25" footer="0.2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selection sqref="A1:XFD1048576"/>
    </sheetView>
  </sheetViews>
  <sheetFormatPr defaultRowHeight="15" x14ac:dyDescent="0.25"/>
  <cols>
    <col min="1" max="1" width="4.85546875" customWidth="1"/>
    <col min="2" max="2" width="4.7109375" bestFit="1" customWidth="1"/>
    <col min="3" max="3" width="22.140625" customWidth="1"/>
    <col min="4" max="4" width="15.28515625" customWidth="1"/>
    <col min="5" max="5" width="14.42578125" bestFit="1" customWidth="1"/>
    <col min="6" max="6" width="13.42578125" bestFit="1" customWidth="1"/>
    <col min="7" max="7" width="14.42578125" bestFit="1" customWidth="1"/>
    <col min="9" max="9" width="12.28515625" bestFit="1" customWidth="1"/>
    <col min="10" max="10" width="12.140625" style="24" bestFit="1" customWidth="1"/>
  </cols>
  <sheetData>
    <row r="1" spans="1:8" ht="18.75" x14ac:dyDescent="0.3">
      <c r="A1" s="2" t="s">
        <v>148</v>
      </c>
      <c r="B1" s="2"/>
      <c r="C1" s="2"/>
      <c r="D1" s="2"/>
      <c r="E1" s="2"/>
      <c r="F1" s="2"/>
      <c r="G1" s="2"/>
    </row>
    <row r="2" spans="1:8" ht="18.75" x14ac:dyDescent="0.3">
      <c r="A2" s="1" t="s">
        <v>248</v>
      </c>
      <c r="B2" s="1"/>
      <c r="C2" s="1"/>
      <c r="D2" s="1"/>
      <c r="E2" s="1"/>
      <c r="F2" s="1"/>
      <c r="G2" s="1"/>
    </row>
    <row r="3" spans="1:8" ht="51.75" x14ac:dyDescent="0.25">
      <c r="A3" s="4" t="s">
        <v>0</v>
      </c>
      <c r="B3" s="5" t="s">
        <v>149</v>
      </c>
      <c r="C3" s="6" t="s">
        <v>1</v>
      </c>
      <c r="D3" s="7" t="s">
        <v>2</v>
      </c>
      <c r="E3" s="7" t="s">
        <v>3</v>
      </c>
      <c r="F3" s="7" t="s">
        <v>145</v>
      </c>
      <c r="G3" s="7" t="s">
        <v>175</v>
      </c>
      <c r="H3" s="12" t="s">
        <v>146</v>
      </c>
    </row>
    <row r="4" spans="1:8" x14ac:dyDescent="0.25">
      <c r="A4" s="8" t="s">
        <v>4</v>
      </c>
      <c r="B4" s="8" t="s">
        <v>5</v>
      </c>
      <c r="C4" s="9" t="s">
        <v>6</v>
      </c>
      <c r="D4" s="14">
        <v>19120700</v>
      </c>
      <c r="E4" s="15">
        <v>11531062.249999998</v>
      </c>
      <c r="F4" s="14">
        <v>0</v>
      </c>
      <c r="G4" s="15">
        <v>7589637.7500000009</v>
      </c>
      <c r="H4" s="17">
        <v>0.60306695100074781</v>
      </c>
    </row>
    <row r="5" spans="1:8" x14ac:dyDescent="0.25">
      <c r="A5" s="8"/>
      <c r="B5" s="8" t="s">
        <v>7</v>
      </c>
      <c r="C5" s="9" t="s">
        <v>8</v>
      </c>
      <c r="D5" s="14">
        <v>886139</v>
      </c>
      <c r="E5" s="15">
        <v>557037.52999999991</v>
      </c>
      <c r="F5" s="14">
        <v>0</v>
      </c>
      <c r="G5" s="15">
        <v>329101.46999999997</v>
      </c>
      <c r="H5" s="17">
        <v>0.62861191077246348</v>
      </c>
    </row>
    <row r="6" spans="1:8" x14ac:dyDescent="0.25">
      <c r="A6" s="8"/>
      <c r="B6" s="8" t="s">
        <v>9</v>
      </c>
      <c r="C6" s="9" t="s">
        <v>10</v>
      </c>
      <c r="D6" s="14">
        <v>1733742</v>
      </c>
      <c r="E6" s="15">
        <v>1591336.5699999996</v>
      </c>
      <c r="F6" s="14">
        <v>0</v>
      </c>
      <c r="G6" s="15">
        <v>142405.43000000063</v>
      </c>
      <c r="H6" s="17">
        <v>0.91786238667575648</v>
      </c>
    </row>
    <row r="7" spans="1:8" x14ac:dyDescent="0.25">
      <c r="A7" s="8"/>
      <c r="B7" s="8" t="s">
        <v>176</v>
      </c>
      <c r="C7" s="9" t="s">
        <v>177</v>
      </c>
      <c r="D7" s="14">
        <v>999388</v>
      </c>
      <c r="E7" s="15">
        <v>465748.15000000026</v>
      </c>
      <c r="F7" s="14">
        <v>0</v>
      </c>
      <c r="G7" s="15">
        <v>533639.85000000021</v>
      </c>
      <c r="H7" s="17">
        <v>0.46603336241779947</v>
      </c>
    </row>
    <row r="8" spans="1:8" x14ac:dyDescent="0.25">
      <c r="A8" s="8"/>
      <c r="B8" s="8" t="s">
        <v>11</v>
      </c>
      <c r="C8" s="9" t="s">
        <v>12</v>
      </c>
      <c r="D8" s="14">
        <v>2286941</v>
      </c>
      <c r="E8" s="15">
        <v>1308497.97</v>
      </c>
      <c r="F8" s="14">
        <v>0</v>
      </c>
      <c r="G8" s="15">
        <v>978443.03000000014</v>
      </c>
      <c r="H8" s="17">
        <v>0.57216079033083922</v>
      </c>
    </row>
    <row r="9" spans="1:8" x14ac:dyDescent="0.25">
      <c r="A9" s="8"/>
      <c r="B9" s="8" t="s">
        <v>178</v>
      </c>
      <c r="C9" s="9" t="s">
        <v>179</v>
      </c>
      <c r="D9" s="14">
        <v>231958</v>
      </c>
      <c r="E9" s="15">
        <v>0</v>
      </c>
      <c r="F9" s="14">
        <v>0</v>
      </c>
      <c r="G9" s="15">
        <v>231958</v>
      </c>
      <c r="H9" s="17">
        <v>0</v>
      </c>
    </row>
    <row r="10" spans="1:8" x14ac:dyDescent="0.25">
      <c r="A10" s="8"/>
      <c r="B10" s="8" t="s">
        <v>13</v>
      </c>
      <c r="C10" s="9" t="s">
        <v>14</v>
      </c>
      <c r="D10" s="14">
        <v>2039102</v>
      </c>
      <c r="E10" s="15">
        <v>1414686.1500000006</v>
      </c>
      <c r="F10" s="14">
        <v>0</v>
      </c>
      <c r="G10" s="15">
        <v>624415.85000000079</v>
      </c>
      <c r="H10" s="17">
        <v>0.69377900173703877</v>
      </c>
    </row>
    <row r="11" spans="1:8" x14ac:dyDescent="0.25">
      <c r="A11" s="8"/>
      <c r="B11" s="8" t="s">
        <v>15</v>
      </c>
      <c r="C11" s="9" t="s">
        <v>16</v>
      </c>
      <c r="D11" s="14">
        <v>0</v>
      </c>
      <c r="E11" s="15">
        <v>215767.61000000002</v>
      </c>
      <c r="F11" s="14">
        <v>0</v>
      </c>
      <c r="G11" s="15">
        <v>-215767.61000000002</v>
      </c>
      <c r="H11" s="17"/>
    </row>
    <row r="12" spans="1:8" x14ac:dyDescent="0.25">
      <c r="A12" s="8"/>
      <c r="B12" s="8" t="s">
        <v>17</v>
      </c>
      <c r="C12" s="9" t="s">
        <v>18</v>
      </c>
      <c r="D12" s="14">
        <v>111946</v>
      </c>
      <c r="E12" s="15">
        <v>54592.850000000006</v>
      </c>
      <c r="F12" s="14">
        <v>0</v>
      </c>
      <c r="G12" s="15">
        <v>57353.15</v>
      </c>
      <c r="H12" s="17">
        <v>0.48767128794240078</v>
      </c>
    </row>
    <row r="13" spans="1:8" x14ac:dyDescent="0.25">
      <c r="A13" s="8"/>
      <c r="B13" s="8" t="s">
        <v>19</v>
      </c>
      <c r="C13" s="9" t="s">
        <v>20</v>
      </c>
      <c r="D13" s="14">
        <v>2388460</v>
      </c>
      <c r="E13" s="15">
        <v>1278691.8700000003</v>
      </c>
      <c r="F13" s="14">
        <v>0</v>
      </c>
      <c r="G13" s="15">
        <v>1109768.1300000001</v>
      </c>
      <c r="H13" s="17">
        <v>0.53536248042671841</v>
      </c>
    </row>
    <row r="14" spans="1:8" x14ac:dyDescent="0.25">
      <c r="A14" s="8"/>
      <c r="B14" s="8" t="s">
        <v>21</v>
      </c>
      <c r="C14" s="9" t="s">
        <v>22</v>
      </c>
      <c r="D14" s="14">
        <v>165830</v>
      </c>
      <c r="E14" s="15">
        <v>102664.26000000001</v>
      </c>
      <c r="F14" s="14">
        <v>26597.649999999998</v>
      </c>
      <c r="G14" s="15">
        <v>36568.090000000026</v>
      </c>
      <c r="H14" s="17">
        <v>0.77948447204968929</v>
      </c>
    </row>
    <row r="15" spans="1:8" x14ac:dyDescent="0.25">
      <c r="A15" s="8"/>
      <c r="B15" s="8" t="s">
        <v>23</v>
      </c>
      <c r="C15" s="9" t="s">
        <v>24</v>
      </c>
      <c r="D15" s="14">
        <v>67084</v>
      </c>
      <c r="E15" s="15">
        <v>56711.399999999994</v>
      </c>
      <c r="F15" s="14">
        <v>2619.62</v>
      </c>
      <c r="G15" s="15">
        <v>7752.9800000000005</v>
      </c>
      <c r="H15" s="17">
        <v>0.88442877586309698</v>
      </c>
    </row>
    <row r="16" spans="1:8" x14ac:dyDescent="0.25">
      <c r="A16" s="8"/>
      <c r="B16" s="8" t="s">
        <v>165</v>
      </c>
      <c r="C16" s="9" t="s">
        <v>166</v>
      </c>
      <c r="D16" s="14">
        <v>100101</v>
      </c>
      <c r="E16" s="15">
        <v>100137.96</v>
      </c>
      <c r="F16" s="14">
        <v>0</v>
      </c>
      <c r="G16" s="15">
        <v>-36.960000000006403</v>
      </c>
      <c r="H16" s="17">
        <v>1.0003692270806486</v>
      </c>
    </row>
    <row r="17" spans="1:8" x14ac:dyDescent="0.25">
      <c r="A17" s="8"/>
      <c r="B17" s="8" t="s">
        <v>25</v>
      </c>
      <c r="C17" s="9" t="s">
        <v>26</v>
      </c>
      <c r="D17" s="14">
        <v>480818.99999999994</v>
      </c>
      <c r="E17" s="15">
        <v>331933.01</v>
      </c>
      <c r="F17" s="14">
        <v>0</v>
      </c>
      <c r="G17" s="15">
        <v>148885.99</v>
      </c>
      <c r="H17" s="17">
        <v>0.69034919585124543</v>
      </c>
    </row>
    <row r="18" spans="1:8" x14ac:dyDescent="0.25">
      <c r="A18" s="8"/>
      <c r="B18" s="8" t="s">
        <v>199</v>
      </c>
      <c r="C18" s="9" t="s">
        <v>200</v>
      </c>
      <c r="D18" s="14">
        <v>158080</v>
      </c>
      <c r="E18" s="15">
        <v>93124.42</v>
      </c>
      <c r="F18" s="14">
        <v>0</v>
      </c>
      <c r="G18" s="15">
        <v>64955.58</v>
      </c>
      <c r="H18" s="17">
        <v>0.58909678643724694</v>
      </c>
    </row>
    <row r="19" spans="1:8" x14ac:dyDescent="0.25">
      <c r="A19" s="8"/>
      <c r="B19" s="8" t="s">
        <v>217</v>
      </c>
      <c r="C19" s="9" t="s">
        <v>218</v>
      </c>
      <c r="D19" s="14">
        <v>50000</v>
      </c>
      <c r="E19" s="15">
        <v>0</v>
      </c>
      <c r="F19" s="14">
        <v>0</v>
      </c>
      <c r="G19" s="15">
        <v>50000</v>
      </c>
      <c r="H19" s="17">
        <v>0</v>
      </c>
    </row>
    <row r="20" spans="1:8" x14ac:dyDescent="0.25">
      <c r="A20" s="8"/>
      <c r="B20" s="8" t="s">
        <v>27</v>
      </c>
      <c r="C20" s="9" t="s">
        <v>28</v>
      </c>
      <c r="D20" s="14">
        <v>439628</v>
      </c>
      <c r="E20" s="15">
        <v>245802.77999999994</v>
      </c>
      <c r="F20" s="14">
        <v>0</v>
      </c>
      <c r="G20" s="15">
        <v>193825.22000000006</v>
      </c>
      <c r="H20" s="17">
        <v>0.55911538846479281</v>
      </c>
    </row>
    <row r="21" spans="1:8" x14ac:dyDescent="0.25">
      <c r="A21" s="8"/>
      <c r="B21" s="8" t="s">
        <v>29</v>
      </c>
      <c r="C21" s="9" t="s">
        <v>30</v>
      </c>
      <c r="D21" s="14">
        <v>1709377</v>
      </c>
      <c r="E21" s="15">
        <v>917409.64999999991</v>
      </c>
      <c r="F21" s="14">
        <v>0</v>
      </c>
      <c r="G21" s="15">
        <v>791967.34999999974</v>
      </c>
      <c r="H21" s="17">
        <v>0.53669240313868749</v>
      </c>
    </row>
    <row r="22" spans="1:8" x14ac:dyDescent="0.25">
      <c r="A22" s="8"/>
      <c r="B22" s="8" t="s">
        <v>31</v>
      </c>
      <c r="C22" s="9" t="s">
        <v>32</v>
      </c>
      <c r="D22" s="14">
        <v>96000</v>
      </c>
      <c r="E22" s="15">
        <v>48953.01</v>
      </c>
      <c r="F22" s="14">
        <v>0</v>
      </c>
      <c r="G22" s="15">
        <v>47046.99</v>
      </c>
      <c r="H22" s="17">
        <v>0.50992718749999999</v>
      </c>
    </row>
    <row r="23" spans="1:8" x14ac:dyDescent="0.25">
      <c r="A23" s="8"/>
      <c r="B23" s="8" t="s">
        <v>219</v>
      </c>
      <c r="C23" s="9" t="s">
        <v>220</v>
      </c>
      <c r="D23" s="14">
        <v>47816</v>
      </c>
      <c r="E23" s="15">
        <v>22217.27</v>
      </c>
      <c r="F23" s="14">
        <v>6476.75</v>
      </c>
      <c r="G23" s="15">
        <v>19121.98</v>
      </c>
      <c r="H23" s="17">
        <v>0.60009243767776477</v>
      </c>
    </row>
    <row r="24" spans="1:8" x14ac:dyDescent="0.25">
      <c r="A24" s="8"/>
      <c r="B24" s="8" t="s">
        <v>33</v>
      </c>
      <c r="C24" s="9" t="s">
        <v>34</v>
      </c>
      <c r="D24" s="14">
        <v>2017890</v>
      </c>
      <c r="E24" s="15">
        <v>1800400.3899999997</v>
      </c>
      <c r="F24" s="14">
        <v>0</v>
      </c>
      <c r="G24" s="15">
        <v>217489.61000000045</v>
      </c>
      <c r="H24" s="17">
        <v>0.89221929342035466</v>
      </c>
    </row>
    <row r="25" spans="1:8" x14ac:dyDescent="0.25">
      <c r="A25" s="8"/>
      <c r="B25" s="8" t="s">
        <v>35</v>
      </c>
      <c r="C25" s="9" t="s">
        <v>36</v>
      </c>
      <c r="D25" s="14">
        <v>4274771</v>
      </c>
      <c r="E25" s="15">
        <v>2419820.2999999989</v>
      </c>
      <c r="F25" s="14">
        <v>1117.56</v>
      </c>
      <c r="G25" s="15">
        <v>1853833.14</v>
      </c>
      <c r="H25" s="17">
        <v>0.56633159062789562</v>
      </c>
    </row>
    <row r="26" spans="1:8" x14ac:dyDescent="0.25">
      <c r="A26" s="8"/>
      <c r="B26" s="8" t="s">
        <v>37</v>
      </c>
      <c r="C26" s="9" t="s">
        <v>38</v>
      </c>
      <c r="D26" s="14">
        <v>324477</v>
      </c>
      <c r="E26" s="15">
        <v>203546.70999999996</v>
      </c>
      <c r="F26" s="14">
        <v>8.8000000000000007</v>
      </c>
      <c r="G26" s="15">
        <v>120921.49000000006</v>
      </c>
      <c r="H26" s="17">
        <v>0.6273341716053833</v>
      </c>
    </row>
    <row r="27" spans="1:8" x14ac:dyDescent="0.25">
      <c r="A27" s="8"/>
      <c r="B27" s="8" t="s">
        <v>39</v>
      </c>
      <c r="C27" s="9" t="s">
        <v>40</v>
      </c>
      <c r="D27" s="14">
        <v>658500</v>
      </c>
      <c r="E27" s="15">
        <v>35937.160000000003</v>
      </c>
      <c r="F27" s="14">
        <v>19150.95</v>
      </c>
      <c r="G27" s="15">
        <v>603411.8899999999</v>
      </c>
      <c r="H27" s="17">
        <v>8.3656962794229517E-2</v>
      </c>
    </row>
    <row r="28" spans="1:8" x14ac:dyDescent="0.25">
      <c r="A28" s="8"/>
      <c r="B28" s="8" t="s">
        <v>41</v>
      </c>
      <c r="C28" s="9" t="s">
        <v>42</v>
      </c>
      <c r="D28" s="14">
        <v>266928</v>
      </c>
      <c r="E28" s="15">
        <v>185260.34999999995</v>
      </c>
      <c r="F28" s="14">
        <v>0</v>
      </c>
      <c r="G28" s="15">
        <v>81667.649999999994</v>
      </c>
      <c r="H28" s="17">
        <v>0.69404614727566982</v>
      </c>
    </row>
    <row r="29" spans="1:8" x14ac:dyDescent="0.25">
      <c r="A29" s="8"/>
      <c r="B29" s="8" t="s">
        <v>43</v>
      </c>
      <c r="C29" s="9" t="s">
        <v>44</v>
      </c>
      <c r="D29" s="14">
        <v>250245</v>
      </c>
      <c r="E29" s="15">
        <v>129373.23000000001</v>
      </c>
      <c r="F29" s="14">
        <v>0</v>
      </c>
      <c r="G29" s="15">
        <v>120871.76999999999</v>
      </c>
      <c r="H29" s="17">
        <v>0.51698627345201709</v>
      </c>
    </row>
    <row r="30" spans="1:8" x14ac:dyDescent="0.25">
      <c r="A30" s="8"/>
      <c r="B30" s="8" t="s">
        <v>221</v>
      </c>
      <c r="C30" s="9" t="s">
        <v>222</v>
      </c>
      <c r="D30" s="14">
        <v>54095</v>
      </c>
      <c r="E30" s="15">
        <v>54095.009999999995</v>
      </c>
      <c r="F30" s="14">
        <v>0</v>
      </c>
      <c r="G30" s="15">
        <v>-0.01</v>
      </c>
      <c r="H30" s="17">
        <v>1.0000001848599687</v>
      </c>
    </row>
    <row r="31" spans="1:8" x14ac:dyDescent="0.25">
      <c r="A31" s="8"/>
      <c r="B31" s="8" t="s">
        <v>147</v>
      </c>
      <c r="C31" s="9" t="s">
        <v>180</v>
      </c>
      <c r="D31" s="14">
        <v>163681.99999999997</v>
      </c>
      <c r="E31" s="15">
        <v>148799.19</v>
      </c>
      <c r="F31" s="14">
        <v>0</v>
      </c>
      <c r="G31" s="15">
        <v>14882.81</v>
      </c>
      <c r="H31" s="17">
        <v>0.9090748524578145</v>
      </c>
    </row>
    <row r="32" spans="1:8" x14ac:dyDescent="0.25">
      <c r="A32" s="8"/>
      <c r="B32" s="8" t="s">
        <v>45</v>
      </c>
      <c r="C32" s="9" t="s">
        <v>46</v>
      </c>
      <c r="D32" s="14">
        <v>354292</v>
      </c>
      <c r="E32" s="15">
        <v>186365.50000000003</v>
      </c>
      <c r="F32" s="14">
        <v>0</v>
      </c>
      <c r="G32" s="15">
        <v>167926.49999999997</v>
      </c>
      <c r="H32" s="17">
        <v>0.52602232057173182</v>
      </c>
    </row>
    <row r="33" spans="1:8" x14ac:dyDescent="0.25">
      <c r="A33" s="8"/>
      <c r="B33" s="8" t="s">
        <v>47</v>
      </c>
      <c r="C33" s="9" t="s">
        <v>48</v>
      </c>
      <c r="D33" s="14">
        <v>400000.00000000006</v>
      </c>
      <c r="E33" s="15">
        <v>259294.63999999993</v>
      </c>
      <c r="F33" s="14">
        <v>17685.78</v>
      </c>
      <c r="G33" s="15">
        <v>123019.57999999996</v>
      </c>
      <c r="H33" s="17">
        <v>0.69245105000000007</v>
      </c>
    </row>
    <row r="34" spans="1:8" x14ac:dyDescent="0.25">
      <c r="A34" s="8"/>
      <c r="B34" s="8" t="s">
        <v>49</v>
      </c>
      <c r="C34" s="9" t="s">
        <v>50</v>
      </c>
      <c r="D34" s="14">
        <v>1166708</v>
      </c>
      <c r="E34" s="15">
        <v>933896.88000000012</v>
      </c>
      <c r="F34" s="14">
        <v>6742.34</v>
      </c>
      <c r="G34" s="15">
        <v>226068.78000000003</v>
      </c>
      <c r="H34" s="17">
        <v>0.80623362486586192</v>
      </c>
    </row>
    <row r="35" spans="1:8" x14ac:dyDescent="0.25">
      <c r="A35" s="8"/>
      <c r="B35" s="8" t="s">
        <v>51</v>
      </c>
      <c r="C35" s="9" t="s">
        <v>52</v>
      </c>
      <c r="D35" s="14">
        <v>172622</v>
      </c>
      <c r="E35" s="15">
        <v>0</v>
      </c>
      <c r="F35" s="14">
        <v>0</v>
      </c>
      <c r="G35" s="15">
        <v>172622</v>
      </c>
      <c r="H35" s="17">
        <v>0</v>
      </c>
    </row>
    <row r="36" spans="1:8" x14ac:dyDescent="0.25">
      <c r="A36" s="8"/>
      <c r="B36" s="8" t="s">
        <v>53</v>
      </c>
      <c r="C36" s="9" t="s">
        <v>54</v>
      </c>
      <c r="D36" s="14">
        <v>71258</v>
      </c>
      <c r="E36" s="15">
        <v>47595.21</v>
      </c>
      <c r="F36" s="14">
        <v>0</v>
      </c>
      <c r="G36" s="15">
        <v>23662.79</v>
      </c>
      <c r="H36" s="17">
        <v>0.66792795194925481</v>
      </c>
    </row>
    <row r="37" spans="1:8" x14ac:dyDescent="0.25">
      <c r="A37" s="8"/>
      <c r="B37" s="8" t="s">
        <v>181</v>
      </c>
      <c r="C37" s="9" t="s">
        <v>182</v>
      </c>
      <c r="D37" s="14">
        <v>75000</v>
      </c>
      <c r="E37" s="15">
        <v>15000</v>
      </c>
      <c r="F37" s="14">
        <v>0</v>
      </c>
      <c r="G37" s="15">
        <v>60000</v>
      </c>
      <c r="H37" s="17">
        <v>0.19999999999999996</v>
      </c>
    </row>
    <row r="38" spans="1:8" x14ac:dyDescent="0.25">
      <c r="A38" s="8"/>
      <c r="B38" s="8" t="s">
        <v>223</v>
      </c>
      <c r="C38" s="9" t="s">
        <v>224</v>
      </c>
      <c r="D38" s="14">
        <v>23000</v>
      </c>
      <c r="E38" s="15">
        <v>0</v>
      </c>
      <c r="F38" s="14">
        <v>0</v>
      </c>
      <c r="G38" s="15">
        <v>23000</v>
      </c>
      <c r="H38" s="17">
        <v>0</v>
      </c>
    </row>
    <row r="39" spans="1:8" x14ac:dyDescent="0.25">
      <c r="A39" s="8"/>
      <c r="B39" s="8" t="s">
        <v>225</v>
      </c>
      <c r="C39" s="9" t="s">
        <v>226</v>
      </c>
      <c r="D39" s="14">
        <v>111095</v>
      </c>
      <c r="E39" s="15">
        <v>29683.879999999997</v>
      </c>
      <c r="F39" s="14">
        <v>0</v>
      </c>
      <c r="G39" s="15">
        <v>81411.12000000001</v>
      </c>
      <c r="H39" s="17">
        <v>0.26719366308114667</v>
      </c>
    </row>
    <row r="40" spans="1:8" x14ac:dyDescent="0.25">
      <c r="A40" s="8"/>
      <c r="B40" s="8" t="s">
        <v>55</v>
      </c>
      <c r="C40" s="9" t="s">
        <v>56</v>
      </c>
      <c r="D40" s="14">
        <v>1454108</v>
      </c>
      <c r="E40" s="15">
        <v>385813.05000000005</v>
      </c>
      <c r="F40" s="14">
        <v>3836.3099999999995</v>
      </c>
      <c r="G40" s="15">
        <v>1064458.6399999999</v>
      </c>
      <c r="H40" s="17">
        <v>0.26796452533099335</v>
      </c>
    </row>
    <row r="41" spans="1:8" x14ac:dyDescent="0.25">
      <c r="A41" s="8"/>
      <c r="B41" s="8" t="s">
        <v>201</v>
      </c>
      <c r="C41" s="9" t="s">
        <v>202</v>
      </c>
      <c r="D41" s="14">
        <v>1630368</v>
      </c>
      <c r="E41" s="15">
        <v>0</v>
      </c>
      <c r="F41" s="14">
        <v>0</v>
      </c>
      <c r="G41" s="15">
        <v>1630368</v>
      </c>
      <c r="H41" s="17">
        <v>0</v>
      </c>
    </row>
    <row r="42" spans="1:8" x14ac:dyDescent="0.25">
      <c r="A42" s="8"/>
      <c r="B42" s="8" t="s">
        <v>57</v>
      </c>
      <c r="C42" s="9" t="s">
        <v>58</v>
      </c>
      <c r="D42" s="14">
        <v>36410</v>
      </c>
      <c r="E42" s="15">
        <v>15335.59</v>
      </c>
      <c r="F42" s="14">
        <v>0</v>
      </c>
      <c r="G42" s="15">
        <v>21074.41</v>
      </c>
      <c r="H42" s="17">
        <v>0.42119170557539143</v>
      </c>
    </row>
    <row r="43" spans="1:8" x14ac:dyDescent="0.25">
      <c r="A43" s="8"/>
      <c r="B43" s="8" t="s">
        <v>59</v>
      </c>
      <c r="C43" s="9" t="s">
        <v>60</v>
      </c>
      <c r="D43" s="14">
        <v>83602</v>
      </c>
      <c r="E43" s="15">
        <v>33817.990000000005</v>
      </c>
      <c r="F43" s="14">
        <v>0</v>
      </c>
      <c r="G43" s="15">
        <v>49784.009999999995</v>
      </c>
      <c r="H43" s="17">
        <v>0.40451173416903907</v>
      </c>
    </row>
    <row r="44" spans="1:8" x14ac:dyDescent="0.25">
      <c r="A44" s="8"/>
      <c r="B44" s="8" t="s">
        <v>227</v>
      </c>
      <c r="C44" s="9" t="s">
        <v>228</v>
      </c>
      <c r="D44" s="14">
        <v>662</v>
      </c>
      <c r="E44" s="15">
        <v>0</v>
      </c>
      <c r="F44" s="14">
        <v>0</v>
      </c>
      <c r="G44" s="15">
        <v>662</v>
      </c>
      <c r="H44" s="17">
        <v>0</v>
      </c>
    </row>
    <row r="45" spans="1:8" x14ac:dyDescent="0.25">
      <c r="A45" s="8"/>
      <c r="B45" s="8" t="s">
        <v>203</v>
      </c>
      <c r="C45" s="9" t="s">
        <v>204</v>
      </c>
      <c r="D45" s="14">
        <v>116160</v>
      </c>
      <c r="E45" s="15">
        <v>7112.22</v>
      </c>
      <c r="F45" s="14">
        <v>297.14999999999998</v>
      </c>
      <c r="G45" s="15">
        <v>108750.63000000002</v>
      </c>
      <c r="H45" s="17">
        <v>6.3785898760330362E-2</v>
      </c>
    </row>
    <row r="46" spans="1:8" x14ac:dyDescent="0.25">
      <c r="A46" s="8"/>
      <c r="B46" s="8" t="s">
        <v>229</v>
      </c>
      <c r="C46" s="9" t="s">
        <v>230</v>
      </c>
      <c r="D46" s="14">
        <v>2500</v>
      </c>
      <c r="E46" s="15">
        <v>2457.46</v>
      </c>
      <c r="F46" s="14">
        <v>0</v>
      </c>
      <c r="G46" s="15">
        <v>42.54</v>
      </c>
      <c r="H46" s="17">
        <v>0.98298399999999997</v>
      </c>
    </row>
    <row r="47" spans="1:8" x14ac:dyDescent="0.25">
      <c r="A47" s="8"/>
      <c r="B47" s="8" t="s">
        <v>61</v>
      </c>
      <c r="C47" s="9" t="s">
        <v>62</v>
      </c>
      <c r="D47" s="14">
        <v>169895</v>
      </c>
      <c r="E47" s="15">
        <v>0</v>
      </c>
      <c r="F47" s="14">
        <v>0</v>
      </c>
      <c r="G47" s="15">
        <v>169895</v>
      </c>
      <c r="H47" s="17">
        <v>0</v>
      </c>
    </row>
    <row r="48" spans="1:8" x14ac:dyDescent="0.25">
      <c r="A48" s="8"/>
      <c r="B48" s="8" t="s">
        <v>150</v>
      </c>
      <c r="C48" s="9" t="s">
        <v>151</v>
      </c>
      <c r="D48" s="14">
        <v>11890</v>
      </c>
      <c r="E48" s="15">
        <v>7784.51</v>
      </c>
      <c r="F48" s="14">
        <v>0</v>
      </c>
      <c r="G48" s="15">
        <v>4105.49</v>
      </c>
      <c r="H48" s="17">
        <v>0.65471068124474352</v>
      </c>
    </row>
    <row r="49" spans="1:8" x14ac:dyDescent="0.25">
      <c r="A49" s="10" t="s">
        <v>63</v>
      </c>
      <c r="B49" s="11"/>
      <c r="C49" s="11"/>
      <c r="D49" s="16">
        <v>47003269</v>
      </c>
      <c r="E49" s="16">
        <v>27237763.980000012</v>
      </c>
      <c r="F49" s="16">
        <v>84532.909999999989</v>
      </c>
      <c r="G49" s="16">
        <v>19680972.110000003</v>
      </c>
      <c r="H49" s="13">
        <v>0.58128503551529576</v>
      </c>
    </row>
    <row r="50" spans="1:8" hidden="1" x14ac:dyDescent="0.25">
      <c r="A50" s="8" t="s">
        <v>64</v>
      </c>
      <c r="B50" s="8" t="s">
        <v>7</v>
      </c>
      <c r="C50" s="9" t="s">
        <v>8</v>
      </c>
      <c r="D50" s="14">
        <v>0</v>
      </c>
      <c r="E50" s="15">
        <v>116.61</v>
      </c>
      <c r="F50" s="14">
        <v>0</v>
      </c>
      <c r="G50" s="15">
        <v>-116.61</v>
      </c>
      <c r="H50" s="17" t="e">
        <v>#VALUE!</v>
      </c>
    </row>
    <row r="51" spans="1:8" hidden="1" x14ac:dyDescent="0.25">
      <c r="A51" s="8"/>
      <c r="B51" s="8" t="s">
        <v>21</v>
      </c>
      <c r="C51" s="9" t="s">
        <v>22</v>
      </c>
      <c r="D51" s="14">
        <v>0</v>
      </c>
      <c r="E51" s="15">
        <v>0</v>
      </c>
      <c r="F51" s="14">
        <v>0</v>
      </c>
      <c r="G51" s="15">
        <v>0</v>
      </c>
      <c r="H51" s="17" t="e">
        <v>#VALUE!</v>
      </c>
    </row>
    <row r="52" spans="1:8" hidden="1" x14ac:dyDescent="0.25">
      <c r="A52" s="8"/>
      <c r="B52" s="8" t="s">
        <v>65</v>
      </c>
      <c r="C52" s="9" t="s">
        <v>66</v>
      </c>
      <c r="D52" s="14">
        <v>0</v>
      </c>
      <c r="E52" s="15">
        <v>32826.19</v>
      </c>
      <c r="F52" s="14">
        <v>0</v>
      </c>
      <c r="G52" s="15">
        <v>-32826.19</v>
      </c>
      <c r="H52" s="17" t="e">
        <v>#VALUE!</v>
      </c>
    </row>
    <row r="53" spans="1:8" hidden="1" x14ac:dyDescent="0.25">
      <c r="A53" s="8"/>
      <c r="B53" s="8" t="s">
        <v>49</v>
      </c>
      <c r="C53" s="9" t="s">
        <v>50</v>
      </c>
      <c r="D53" s="14">
        <v>140494</v>
      </c>
      <c r="E53" s="15">
        <v>47838.93</v>
      </c>
      <c r="F53" s="14">
        <v>29733.75</v>
      </c>
      <c r="G53" s="15">
        <v>62921.32</v>
      </c>
      <c r="H53" s="17">
        <v>0.55214229789172498</v>
      </c>
    </row>
    <row r="54" spans="1:8" hidden="1" x14ac:dyDescent="0.25">
      <c r="A54" s="8"/>
      <c r="B54" s="8" t="s">
        <v>231</v>
      </c>
      <c r="C54" s="9" t="s">
        <v>72</v>
      </c>
      <c r="D54" s="14">
        <v>0</v>
      </c>
      <c r="E54" s="15">
        <v>3156.81</v>
      </c>
      <c r="F54" s="14">
        <v>0</v>
      </c>
      <c r="G54" s="15">
        <v>-3156.81</v>
      </c>
      <c r="H54" s="17" t="e">
        <v>#VALUE!</v>
      </c>
    </row>
    <row r="55" spans="1:8" hidden="1" x14ac:dyDescent="0.25">
      <c r="A55" s="8"/>
      <c r="B55" s="8" t="s">
        <v>67</v>
      </c>
      <c r="C55" s="9" t="s">
        <v>68</v>
      </c>
      <c r="D55" s="14">
        <v>59506</v>
      </c>
      <c r="E55" s="15">
        <v>3366.9000000000005</v>
      </c>
      <c r="F55" s="14">
        <v>0</v>
      </c>
      <c r="G55" s="15">
        <v>56139.1</v>
      </c>
      <c r="H55" s="17">
        <v>5.6580848990017807E-2</v>
      </c>
    </row>
    <row r="56" spans="1:8" hidden="1" x14ac:dyDescent="0.25">
      <c r="A56" s="8"/>
      <c r="B56" s="8" t="s">
        <v>69</v>
      </c>
      <c r="C56" s="9" t="s">
        <v>70</v>
      </c>
      <c r="D56" s="14">
        <v>9332758</v>
      </c>
      <c r="E56" s="15">
        <v>3291415.25</v>
      </c>
      <c r="F56" s="14">
        <v>29054.58</v>
      </c>
      <c r="G56" s="15">
        <v>6012288.1699999999</v>
      </c>
      <c r="H56" s="17">
        <v>0.35578655634272316</v>
      </c>
    </row>
    <row r="57" spans="1:8" hidden="1" x14ac:dyDescent="0.25">
      <c r="A57" s="8"/>
      <c r="B57" s="8" t="s">
        <v>71</v>
      </c>
      <c r="C57" s="9" t="s">
        <v>72</v>
      </c>
      <c r="D57" s="14">
        <v>0</v>
      </c>
      <c r="E57" s="15">
        <v>1677528.3300000008</v>
      </c>
      <c r="F57" s="14">
        <v>202013.18000000002</v>
      </c>
      <c r="G57" s="15">
        <v>-1879541.5100000005</v>
      </c>
      <c r="H57" s="17" t="e">
        <v>#VALUE!</v>
      </c>
    </row>
    <row r="58" spans="1:8" hidden="1" x14ac:dyDescent="0.25">
      <c r="A58" s="8"/>
      <c r="B58" s="8" t="s">
        <v>73</v>
      </c>
      <c r="C58" s="9" t="s">
        <v>74</v>
      </c>
      <c r="D58" s="14">
        <v>714242</v>
      </c>
      <c r="E58" s="15">
        <v>348248.19999999978</v>
      </c>
      <c r="F58" s="14">
        <v>69045.39999999998</v>
      </c>
      <c r="G58" s="15">
        <v>296948.40000000002</v>
      </c>
      <c r="H58" s="17">
        <v>0.58424679590390927</v>
      </c>
    </row>
    <row r="59" spans="1:8" x14ac:dyDescent="0.25">
      <c r="A59" s="10" t="s">
        <v>75</v>
      </c>
      <c r="B59" s="11"/>
      <c r="C59" s="11"/>
      <c r="D59" s="16">
        <v>10247000</v>
      </c>
      <c r="E59" s="16">
        <v>5404497.2200000007</v>
      </c>
      <c r="F59" s="16">
        <v>329846.90999999997</v>
      </c>
      <c r="G59" s="16">
        <v>4512655.8699999992</v>
      </c>
      <c r="H59" s="13">
        <v>0.55961199668195538</v>
      </c>
    </row>
    <row r="60" spans="1:8" x14ac:dyDescent="0.25">
      <c r="A60" s="8" t="s">
        <v>76</v>
      </c>
      <c r="B60" s="8" t="s">
        <v>77</v>
      </c>
      <c r="C60" s="9" t="s">
        <v>78</v>
      </c>
      <c r="D60" s="14">
        <v>102352</v>
      </c>
      <c r="E60" s="15">
        <v>83336.03</v>
      </c>
      <c r="F60" s="14">
        <v>6255.869999999999</v>
      </c>
      <c r="G60" s="15">
        <v>12760.100000000004</v>
      </c>
      <c r="H60" s="17">
        <v>0.8753312099421604</v>
      </c>
    </row>
    <row r="61" spans="1:8" x14ac:dyDescent="0.25">
      <c r="A61" s="8"/>
      <c r="B61" s="8" t="s">
        <v>79</v>
      </c>
      <c r="C61" s="9" t="s">
        <v>80</v>
      </c>
      <c r="D61" s="14">
        <v>44999.999999999993</v>
      </c>
      <c r="E61" s="15">
        <v>19192.429999999997</v>
      </c>
      <c r="F61" s="14">
        <v>184.46</v>
      </c>
      <c r="G61" s="15">
        <v>25623.109999999997</v>
      </c>
      <c r="H61" s="17">
        <v>0.43059755555555557</v>
      </c>
    </row>
    <row r="62" spans="1:8" x14ac:dyDescent="0.25">
      <c r="A62" s="8"/>
      <c r="B62" s="8" t="s">
        <v>81</v>
      </c>
      <c r="C62" s="9" t="s">
        <v>82</v>
      </c>
      <c r="D62" s="14">
        <v>35450</v>
      </c>
      <c r="E62" s="15">
        <v>23109.660000000003</v>
      </c>
      <c r="F62" s="14">
        <v>0</v>
      </c>
      <c r="G62" s="15">
        <v>12340.34</v>
      </c>
      <c r="H62" s="17">
        <v>0.65189449929478138</v>
      </c>
    </row>
    <row r="63" spans="1:8" x14ac:dyDescent="0.25">
      <c r="A63" s="8"/>
      <c r="B63" s="8" t="s">
        <v>83</v>
      </c>
      <c r="C63" s="9" t="s">
        <v>84</v>
      </c>
      <c r="D63" s="14">
        <v>1930204.2200000009</v>
      </c>
      <c r="E63" s="15">
        <v>837670.76</v>
      </c>
      <c r="F63" s="14">
        <v>13689.56</v>
      </c>
      <c r="G63" s="15">
        <v>1078843.8999999999</v>
      </c>
      <c r="H63" s="17">
        <v>0.44107266535765866</v>
      </c>
    </row>
    <row r="64" spans="1:8" x14ac:dyDescent="0.25">
      <c r="A64" s="8"/>
      <c r="B64" s="8" t="s">
        <v>85</v>
      </c>
      <c r="C64" s="9" t="s">
        <v>86</v>
      </c>
      <c r="D64" s="14">
        <v>1527662.1399999994</v>
      </c>
      <c r="E64" s="15">
        <v>456955.94</v>
      </c>
      <c r="F64" s="14">
        <v>1121.2099999999998</v>
      </c>
      <c r="G64" s="15">
        <v>1069584.9899999995</v>
      </c>
      <c r="H64" s="17">
        <v>0.29985501244404744</v>
      </c>
    </row>
    <row r="65" spans="1:8" x14ac:dyDescent="0.25">
      <c r="A65" s="8"/>
      <c r="B65" s="8" t="s">
        <v>87</v>
      </c>
      <c r="C65" s="9" t="s">
        <v>88</v>
      </c>
      <c r="D65" s="14">
        <v>5000</v>
      </c>
      <c r="E65" s="15">
        <v>3735.81</v>
      </c>
      <c r="F65" s="14">
        <v>0</v>
      </c>
      <c r="G65" s="15">
        <v>1264.1899999999998</v>
      </c>
      <c r="H65" s="17">
        <v>0.7471620000000001</v>
      </c>
    </row>
    <row r="66" spans="1:8" x14ac:dyDescent="0.25">
      <c r="A66" s="8"/>
      <c r="B66" s="8" t="s">
        <v>89</v>
      </c>
      <c r="C66" s="9" t="s">
        <v>90</v>
      </c>
      <c r="D66" s="14">
        <v>379571.68</v>
      </c>
      <c r="E66" s="15">
        <v>172523.2</v>
      </c>
      <c r="F66" s="14">
        <v>0</v>
      </c>
      <c r="G66" s="15">
        <v>207048.47999999998</v>
      </c>
      <c r="H66" s="17">
        <v>0.45452073769044099</v>
      </c>
    </row>
    <row r="67" spans="1:8" x14ac:dyDescent="0.25">
      <c r="A67" s="8"/>
      <c r="B67" s="8" t="s">
        <v>91</v>
      </c>
      <c r="C67" s="9" t="s">
        <v>92</v>
      </c>
      <c r="D67" s="14">
        <v>50410.14</v>
      </c>
      <c r="E67" s="15">
        <v>12385.84</v>
      </c>
      <c r="F67" s="14">
        <v>41.62</v>
      </c>
      <c r="G67" s="15">
        <v>37982.679999999993</v>
      </c>
      <c r="H67" s="17">
        <v>0.24652698841939358</v>
      </c>
    </row>
    <row r="68" spans="1:8" x14ac:dyDescent="0.25">
      <c r="A68" s="8"/>
      <c r="B68" s="8" t="s">
        <v>93</v>
      </c>
      <c r="C68" s="9" t="s">
        <v>94</v>
      </c>
      <c r="D68" s="14">
        <v>139795.09999999998</v>
      </c>
      <c r="E68" s="15">
        <v>28564.270000000011</v>
      </c>
      <c r="F68" s="14">
        <v>290</v>
      </c>
      <c r="G68" s="15">
        <v>110940.83</v>
      </c>
      <c r="H68" s="17">
        <v>0.20640401559139043</v>
      </c>
    </row>
    <row r="69" spans="1:8" x14ac:dyDescent="0.25">
      <c r="A69" s="8"/>
      <c r="B69" s="8" t="s">
        <v>152</v>
      </c>
      <c r="C69" s="9" t="s">
        <v>153</v>
      </c>
      <c r="D69" s="14">
        <v>140.63999999999999</v>
      </c>
      <c r="E69" s="15">
        <v>-160.66</v>
      </c>
      <c r="F69" s="14">
        <v>0</v>
      </c>
      <c r="G69" s="15">
        <v>301.29999999999995</v>
      </c>
      <c r="H69" s="17">
        <v>-1.1423492605233219</v>
      </c>
    </row>
    <row r="70" spans="1:8" x14ac:dyDescent="0.25">
      <c r="A70" s="8"/>
      <c r="B70" s="8" t="s">
        <v>232</v>
      </c>
      <c r="C70" s="9" t="s">
        <v>233</v>
      </c>
      <c r="D70" s="14">
        <v>0</v>
      </c>
      <c r="E70" s="15">
        <v>0</v>
      </c>
      <c r="F70" s="14">
        <v>0</v>
      </c>
      <c r="G70" s="15">
        <v>0</v>
      </c>
      <c r="H70" s="17" t="e">
        <v>#VALUE!</v>
      </c>
    </row>
    <row r="71" spans="1:8" x14ac:dyDescent="0.25">
      <c r="A71" s="8"/>
      <c r="B71" s="8" t="s">
        <v>95</v>
      </c>
      <c r="C71" s="9" t="s">
        <v>96</v>
      </c>
      <c r="D71" s="14">
        <v>304310.13</v>
      </c>
      <c r="E71" s="15">
        <v>146531.22</v>
      </c>
      <c r="F71" s="14">
        <v>68.319999999999993</v>
      </c>
      <c r="G71" s="15">
        <v>157710.58999999997</v>
      </c>
      <c r="H71" s="17">
        <v>0.4817438709647951</v>
      </c>
    </row>
    <row r="72" spans="1:8" x14ac:dyDescent="0.25">
      <c r="A72" s="8"/>
      <c r="B72" s="8" t="s">
        <v>97</v>
      </c>
      <c r="C72" s="9" t="s">
        <v>98</v>
      </c>
      <c r="D72" s="14">
        <v>0</v>
      </c>
      <c r="E72" s="15">
        <v>0</v>
      </c>
      <c r="F72" s="14">
        <v>295</v>
      </c>
      <c r="G72" s="15">
        <v>-295</v>
      </c>
      <c r="H72" s="17" t="e">
        <v>#VALUE!</v>
      </c>
    </row>
    <row r="73" spans="1:8" hidden="1" x14ac:dyDescent="0.25">
      <c r="A73" s="8"/>
      <c r="B73" s="8" t="s">
        <v>99</v>
      </c>
      <c r="C73" s="9" t="s">
        <v>167</v>
      </c>
      <c r="D73" s="14">
        <v>0</v>
      </c>
      <c r="E73" s="15">
        <v>0</v>
      </c>
      <c r="F73" s="14">
        <v>0</v>
      </c>
      <c r="G73" s="15">
        <v>0</v>
      </c>
      <c r="H73" s="17" t="e">
        <v>#VALUE!</v>
      </c>
    </row>
    <row r="74" spans="1:8" hidden="1" x14ac:dyDescent="0.25">
      <c r="A74" s="8"/>
      <c r="B74" s="8" t="s">
        <v>154</v>
      </c>
      <c r="C74" s="9" t="s">
        <v>155</v>
      </c>
      <c r="D74" s="14">
        <v>0</v>
      </c>
      <c r="E74" s="15">
        <v>0</v>
      </c>
      <c r="F74" s="14">
        <v>0</v>
      </c>
      <c r="G74" s="15">
        <v>0</v>
      </c>
      <c r="H74" s="17" t="e">
        <v>#VALUE!</v>
      </c>
    </row>
    <row r="75" spans="1:8" hidden="1" x14ac:dyDescent="0.25">
      <c r="A75" s="8"/>
      <c r="B75" s="8" t="s">
        <v>156</v>
      </c>
      <c r="C75" s="9" t="s">
        <v>157</v>
      </c>
      <c r="D75" s="14">
        <v>0</v>
      </c>
      <c r="E75" s="15">
        <v>0</v>
      </c>
      <c r="F75" s="14">
        <v>0</v>
      </c>
      <c r="G75" s="15">
        <v>0</v>
      </c>
      <c r="H75" s="17" t="e">
        <v>#VALUE!</v>
      </c>
    </row>
    <row r="76" spans="1:8" hidden="1" x14ac:dyDescent="0.25">
      <c r="A76" s="8"/>
      <c r="B76" s="8" t="s">
        <v>163</v>
      </c>
      <c r="C76" s="9" t="s">
        <v>164</v>
      </c>
      <c r="D76" s="14">
        <v>0</v>
      </c>
      <c r="E76" s="15">
        <v>0</v>
      </c>
      <c r="F76" s="14">
        <v>0</v>
      </c>
      <c r="G76" s="15">
        <v>0</v>
      </c>
      <c r="H76" s="17" t="e">
        <v>#VALUE!</v>
      </c>
    </row>
    <row r="77" spans="1:8" hidden="1" x14ac:dyDescent="0.25">
      <c r="A77" s="8"/>
      <c r="B77" s="8" t="s">
        <v>158</v>
      </c>
      <c r="C77" s="9" t="s">
        <v>168</v>
      </c>
      <c r="D77" s="14">
        <v>0</v>
      </c>
      <c r="E77" s="15">
        <v>0</v>
      </c>
      <c r="F77" s="14">
        <v>0</v>
      </c>
      <c r="G77" s="15">
        <v>0</v>
      </c>
      <c r="H77" s="17" t="e">
        <v>#VALUE!</v>
      </c>
    </row>
    <row r="78" spans="1:8" hidden="1" x14ac:dyDescent="0.25">
      <c r="A78" s="8"/>
      <c r="B78" s="8" t="s">
        <v>159</v>
      </c>
      <c r="C78" s="9" t="s">
        <v>160</v>
      </c>
      <c r="D78" s="14">
        <v>0</v>
      </c>
      <c r="E78" s="15">
        <v>0</v>
      </c>
      <c r="F78" s="14">
        <v>0</v>
      </c>
      <c r="G78" s="15">
        <v>0</v>
      </c>
      <c r="H78" s="17" t="e">
        <v>#VALUE!</v>
      </c>
    </row>
    <row r="79" spans="1:8" x14ac:dyDescent="0.25">
      <c r="A79" s="8"/>
      <c r="B79" s="8" t="s">
        <v>169</v>
      </c>
      <c r="C79" s="9" t="s">
        <v>170</v>
      </c>
      <c r="D79" s="14">
        <v>3495868.5799999996</v>
      </c>
      <c r="E79" s="15">
        <v>1368633.06</v>
      </c>
      <c r="F79" s="14">
        <v>113120.92000000001</v>
      </c>
      <c r="G79" s="15">
        <v>2014114.5999999999</v>
      </c>
      <c r="H79" s="17">
        <v>0.42385860511953222</v>
      </c>
    </row>
    <row r="80" spans="1:8" x14ac:dyDescent="0.25">
      <c r="A80" s="8"/>
      <c r="B80" s="8" t="s">
        <v>183</v>
      </c>
      <c r="C80" s="9" t="s">
        <v>209</v>
      </c>
      <c r="D80" s="14">
        <v>37634</v>
      </c>
      <c r="E80" s="15">
        <v>17927</v>
      </c>
      <c r="F80" s="14">
        <v>2650</v>
      </c>
      <c r="G80" s="15">
        <v>17057</v>
      </c>
      <c r="H80" s="17">
        <v>0.54676622203326786</v>
      </c>
    </row>
    <row r="81" spans="1:8" x14ac:dyDescent="0.25">
      <c r="A81" s="8"/>
      <c r="B81" s="8" t="s">
        <v>185</v>
      </c>
      <c r="C81" s="9" t="s">
        <v>210</v>
      </c>
      <c r="D81" s="14">
        <v>41326</v>
      </c>
      <c r="E81" s="15">
        <v>10749.8</v>
      </c>
      <c r="F81" s="14">
        <v>0</v>
      </c>
      <c r="G81" s="15">
        <v>30576.199999999997</v>
      </c>
      <c r="H81" s="17">
        <v>0.26012195712142483</v>
      </c>
    </row>
    <row r="82" spans="1:8" x14ac:dyDescent="0.25">
      <c r="A82" s="8"/>
      <c r="B82" s="8" t="s">
        <v>186</v>
      </c>
      <c r="C82" s="9" t="s">
        <v>211</v>
      </c>
      <c r="D82" s="14">
        <v>150827</v>
      </c>
      <c r="E82" s="15">
        <v>81220.650000000009</v>
      </c>
      <c r="F82" s="14">
        <v>0</v>
      </c>
      <c r="G82" s="15">
        <v>69606.350000000006</v>
      </c>
      <c r="H82" s="17">
        <v>0.53850205864997647</v>
      </c>
    </row>
    <row r="83" spans="1:8" x14ac:dyDescent="0.25">
      <c r="A83" s="8"/>
      <c r="B83" s="8" t="s">
        <v>187</v>
      </c>
      <c r="C83" s="9" t="s">
        <v>212</v>
      </c>
      <c r="D83" s="14">
        <v>90333.71</v>
      </c>
      <c r="E83" s="15">
        <v>13487.1</v>
      </c>
      <c r="F83" s="14">
        <v>0</v>
      </c>
      <c r="G83" s="15">
        <v>76846.61</v>
      </c>
      <c r="H83" s="17">
        <v>0.14930306748167443</v>
      </c>
    </row>
    <row r="84" spans="1:8" x14ac:dyDescent="0.25">
      <c r="A84" s="8"/>
      <c r="B84" s="8" t="s">
        <v>188</v>
      </c>
      <c r="C84" s="9" t="s">
        <v>189</v>
      </c>
      <c r="D84" s="14">
        <v>34641</v>
      </c>
      <c r="E84" s="15">
        <v>0</v>
      </c>
      <c r="F84" s="14">
        <v>0</v>
      </c>
      <c r="G84" s="15">
        <v>34641</v>
      </c>
      <c r="H84" s="17">
        <v>0</v>
      </c>
    </row>
    <row r="85" spans="1:8" x14ac:dyDescent="0.25">
      <c r="A85" s="8"/>
      <c r="B85" s="8" t="s">
        <v>190</v>
      </c>
      <c r="C85" s="9" t="s">
        <v>191</v>
      </c>
      <c r="D85" s="14">
        <v>9814516.0099999961</v>
      </c>
      <c r="E85" s="15">
        <v>1696693.81</v>
      </c>
      <c r="F85" s="14">
        <v>2053.92</v>
      </c>
      <c r="G85" s="15">
        <v>8115768.2799999993</v>
      </c>
      <c r="H85" s="17">
        <v>0.17308522684859295</v>
      </c>
    </row>
    <row r="86" spans="1:8" x14ac:dyDescent="0.25">
      <c r="A86" s="8"/>
      <c r="B86" s="8" t="s">
        <v>192</v>
      </c>
      <c r="C86" s="9" t="s">
        <v>213</v>
      </c>
      <c r="D86" s="14">
        <v>90000</v>
      </c>
      <c r="E86" s="15">
        <v>0</v>
      </c>
      <c r="F86" s="14">
        <v>0</v>
      </c>
      <c r="G86" s="15">
        <v>90000</v>
      </c>
      <c r="H86" s="17">
        <v>0</v>
      </c>
    </row>
    <row r="87" spans="1:8" x14ac:dyDescent="0.25">
      <c r="A87" s="8"/>
      <c r="B87" s="8" t="s">
        <v>205</v>
      </c>
      <c r="C87" s="9" t="s">
        <v>214</v>
      </c>
      <c r="D87" s="14">
        <v>123243.76</v>
      </c>
      <c r="E87" s="15">
        <v>0</v>
      </c>
      <c r="F87" s="14">
        <v>0</v>
      </c>
      <c r="G87" s="15">
        <v>123243.76</v>
      </c>
      <c r="H87" s="17">
        <v>0</v>
      </c>
    </row>
    <row r="88" spans="1:8" x14ac:dyDescent="0.25">
      <c r="A88" s="8"/>
      <c r="B88" s="8" t="s">
        <v>234</v>
      </c>
      <c r="C88" s="9" t="s">
        <v>235</v>
      </c>
      <c r="D88" s="14">
        <v>325046.00000000006</v>
      </c>
      <c r="E88" s="15">
        <v>81048.779999999984</v>
      </c>
      <c r="F88" s="14">
        <v>1788.51</v>
      </c>
      <c r="G88" s="15">
        <v>242208.71000000002</v>
      </c>
      <c r="H88" s="17">
        <v>0.25484789845129618</v>
      </c>
    </row>
    <row r="89" spans="1:8" x14ac:dyDescent="0.25">
      <c r="A89" s="8"/>
      <c r="B89" s="8" t="s">
        <v>236</v>
      </c>
      <c r="C89" s="9" t="s">
        <v>237</v>
      </c>
      <c r="D89" s="14">
        <v>23569.53</v>
      </c>
      <c r="E89" s="15">
        <v>1193.54</v>
      </c>
      <c r="F89" s="14">
        <v>320.25</v>
      </c>
      <c r="G89" s="15">
        <v>22055.74</v>
      </c>
      <c r="H89" s="17">
        <v>6.4226567097434573E-2</v>
      </c>
    </row>
    <row r="90" spans="1:8" x14ac:dyDescent="0.25">
      <c r="A90" s="8"/>
      <c r="B90" s="8" t="s">
        <v>238</v>
      </c>
      <c r="C90" s="9" t="s">
        <v>184</v>
      </c>
      <c r="D90" s="14">
        <v>137843</v>
      </c>
      <c r="E90" s="15">
        <v>0</v>
      </c>
      <c r="F90" s="14">
        <v>0</v>
      </c>
      <c r="G90" s="15">
        <v>137843</v>
      </c>
      <c r="H90" s="17">
        <v>0</v>
      </c>
    </row>
    <row r="91" spans="1:8" x14ac:dyDescent="0.25">
      <c r="A91" s="8"/>
      <c r="B91" s="8" t="s">
        <v>239</v>
      </c>
      <c r="C91" s="9" t="s">
        <v>184</v>
      </c>
      <c r="D91" s="14">
        <v>137605</v>
      </c>
      <c r="E91" s="15">
        <v>60356.21</v>
      </c>
      <c r="F91" s="14">
        <v>0</v>
      </c>
      <c r="G91" s="15">
        <v>77248.790000000008</v>
      </c>
      <c r="H91" s="17">
        <v>0.438619308891392</v>
      </c>
    </row>
    <row r="92" spans="1:8" x14ac:dyDescent="0.25">
      <c r="A92" s="8"/>
      <c r="B92" s="8" t="s">
        <v>240</v>
      </c>
      <c r="C92" s="9" t="s">
        <v>241</v>
      </c>
      <c r="D92" s="14">
        <v>46078</v>
      </c>
      <c r="E92" s="15">
        <v>0</v>
      </c>
      <c r="F92" s="14">
        <v>0</v>
      </c>
      <c r="G92" s="15">
        <v>46078</v>
      </c>
      <c r="H92" s="17">
        <v>0</v>
      </c>
    </row>
    <row r="93" spans="1:8" x14ac:dyDescent="0.25">
      <c r="A93" s="8"/>
      <c r="B93" s="8" t="s">
        <v>206</v>
      </c>
      <c r="C93" s="9" t="s">
        <v>215</v>
      </c>
      <c r="D93" s="14">
        <v>60208</v>
      </c>
      <c r="E93" s="15">
        <v>0</v>
      </c>
      <c r="F93" s="14">
        <v>0</v>
      </c>
      <c r="G93" s="15">
        <v>60208</v>
      </c>
      <c r="H93" s="17">
        <v>0</v>
      </c>
    </row>
    <row r="94" spans="1:8" x14ac:dyDescent="0.25">
      <c r="A94" s="8"/>
      <c r="B94" s="8" t="s">
        <v>207</v>
      </c>
      <c r="C94" s="9" t="s">
        <v>216</v>
      </c>
      <c r="D94" s="14">
        <v>18815</v>
      </c>
      <c r="E94" s="15">
        <v>0</v>
      </c>
      <c r="F94" s="14">
        <v>0</v>
      </c>
      <c r="G94" s="15">
        <v>18815</v>
      </c>
      <c r="H94" s="17">
        <v>0</v>
      </c>
    </row>
    <row r="95" spans="1:8" x14ac:dyDescent="0.25">
      <c r="A95" s="8"/>
      <c r="B95" s="8" t="s">
        <v>242</v>
      </c>
      <c r="C95" s="9" t="s">
        <v>243</v>
      </c>
      <c r="D95" s="14">
        <v>3031</v>
      </c>
      <c r="E95" s="15">
        <v>379.5</v>
      </c>
      <c r="F95" s="14">
        <v>0</v>
      </c>
      <c r="G95" s="15">
        <v>2651.5</v>
      </c>
      <c r="H95" s="17">
        <v>0.12520620257340809</v>
      </c>
    </row>
    <row r="96" spans="1:8" x14ac:dyDescent="0.25">
      <c r="A96" s="8"/>
      <c r="B96" s="8" t="s">
        <v>244</v>
      </c>
      <c r="C96" s="9" t="s">
        <v>184</v>
      </c>
      <c r="D96" s="14">
        <v>15200</v>
      </c>
      <c r="E96" s="15">
        <v>10450</v>
      </c>
      <c r="F96" s="14">
        <v>0</v>
      </c>
      <c r="G96" s="15">
        <v>4750</v>
      </c>
      <c r="H96" s="17">
        <v>0.6875</v>
      </c>
    </row>
    <row r="97" spans="1:8" x14ac:dyDescent="0.25">
      <c r="A97" s="8"/>
      <c r="B97" s="8" t="s">
        <v>245</v>
      </c>
      <c r="C97" s="9" t="s">
        <v>184</v>
      </c>
      <c r="D97" s="14">
        <v>19673</v>
      </c>
      <c r="E97" s="15">
        <v>0</v>
      </c>
      <c r="F97" s="14">
        <v>0</v>
      </c>
      <c r="G97" s="15">
        <v>19673</v>
      </c>
      <c r="H97" s="17">
        <v>0</v>
      </c>
    </row>
    <row r="98" spans="1:8" x14ac:dyDescent="0.25">
      <c r="A98" s="10" t="s">
        <v>100</v>
      </c>
      <c r="B98" s="11"/>
      <c r="C98" s="11"/>
      <c r="D98" s="16">
        <v>19185354.639999997</v>
      </c>
      <c r="E98" s="16">
        <v>5125983.95</v>
      </c>
      <c r="F98" s="16">
        <v>141879.64000000004</v>
      </c>
      <c r="G98" s="16">
        <v>13917491.049999999</v>
      </c>
      <c r="H98" s="13">
        <v>0.27457733718494381</v>
      </c>
    </row>
    <row r="99" spans="1:8" hidden="1" x14ac:dyDescent="0.25">
      <c r="A99" s="8" t="s">
        <v>101</v>
      </c>
      <c r="B99" s="8" t="s">
        <v>102</v>
      </c>
      <c r="C99" s="9" t="s">
        <v>103</v>
      </c>
      <c r="D99" s="14">
        <v>0</v>
      </c>
      <c r="E99" s="15">
        <v>0</v>
      </c>
      <c r="F99" s="14">
        <v>200912</v>
      </c>
      <c r="G99" s="15">
        <v>-200912</v>
      </c>
      <c r="H99" s="17" t="e">
        <v>#VALUE!</v>
      </c>
    </row>
    <row r="100" spans="1:8" x14ac:dyDescent="0.25">
      <c r="A100" s="10" t="s">
        <v>104</v>
      </c>
      <c r="B100" s="11"/>
      <c r="C100" s="11"/>
      <c r="D100" s="16">
        <v>354000</v>
      </c>
      <c r="E100" s="16">
        <v>0</v>
      </c>
      <c r="F100" s="16">
        <v>200912</v>
      </c>
      <c r="G100" s="16">
        <f>D100-F100</f>
        <v>153088</v>
      </c>
      <c r="H100" s="13">
        <f>(D100-F100)/D100</f>
        <v>0.43245197740112995</v>
      </c>
    </row>
    <row r="101" spans="1:8" hidden="1" x14ac:dyDescent="0.25">
      <c r="A101" s="8" t="s">
        <v>105</v>
      </c>
      <c r="B101" s="8" t="s">
        <v>15</v>
      </c>
      <c r="C101" s="9" t="s">
        <v>16</v>
      </c>
      <c r="D101" s="14">
        <v>10000</v>
      </c>
      <c r="E101" s="15">
        <v>911.3</v>
      </c>
      <c r="F101" s="14">
        <v>0</v>
      </c>
      <c r="G101" s="15">
        <v>9088.7000000000007</v>
      </c>
      <c r="H101" s="17">
        <v>9.1129999999999933E-2</v>
      </c>
    </row>
    <row r="102" spans="1:8" hidden="1" x14ac:dyDescent="0.25">
      <c r="A102" s="8"/>
      <c r="B102" s="8" t="s">
        <v>106</v>
      </c>
      <c r="C102" s="9" t="s">
        <v>107</v>
      </c>
      <c r="D102" s="14">
        <v>4179185.3800000004</v>
      </c>
      <c r="E102" s="15">
        <v>2218455.3399999994</v>
      </c>
      <c r="F102" s="14">
        <v>132184.49</v>
      </c>
      <c r="G102" s="15">
        <v>1828545.55</v>
      </c>
      <c r="H102" s="17">
        <v>0.56246364213687983</v>
      </c>
    </row>
    <row r="103" spans="1:8" x14ac:dyDescent="0.25">
      <c r="A103" s="10" t="s">
        <v>108</v>
      </c>
      <c r="B103" s="11"/>
      <c r="C103" s="11"/>
      <c r="D103" s="16">
        <v>4189185.3800000004</v>
      </c>
      <c r="E103" s="16">
        <v>2219366.6399999992</v>
      </c>
      <c r="F103" s="16">
        <v>132184.49</v>
      </c>
      <c r="G103" s="16">
        <v>1837634.25</v>
      </c>
      <c r="H103" s="13">
        <v>0.56133852209710522</v>
      </c>
    </row>
    <row r="104" spans="1:8" hidden="1" x14ac:dyDescent="0.25">
      <c r="A104" s="8" t="s">
        <v>171</v>
      </c>
      <c r="B104" s="8" t="s">
        <v>172</v>
      </c>
      <c r="C104" s="9" t="s">
        <v>173</v>
      </c>
      <c r="D104" s="14">
        <v>0</v>
      </c>
      <c r="E104" s="15">
        <v>182256.39999999967</v>
      </c>
      <c r="F104" s="14">
        <v>337</v>
      </c>
      <c r="G104" s="15">
        <v>-182593.39999999967</v>
      </c>
      <c r="H104" s="17" t="e">
        <v>#VALUE!</v>
      </c>
    </row>
    <row r="105" spans="1:8" hidden="1" x14ac:dyDescent="0.25">
      <c r="A105" s="10" t="s">
        <v>174</v>
      </c>
      <c r="B105" s="11"/>
      <c r="C105" s="11"/>
      <c r="D105" s="16">
        <v>0</v>
      </c>
      <c r="E105" s="16">
        <v>182256.39999999967</v>
      </c>
      <c r="F105" s="16">
        <v>337</v>
      </c>
      <c r="G105" s="16">
        <v>-182593.39999999967</v>
      </c>
      <c r="H105" s="13" t="e">
        <v>#VALUE!</v>
      </c>
    </row>
    <row r="106" spans="1:8" hidden="1" x14ac:dyDescent="0.25">
      <c r="A106" s="8" t="s">
        <v>109</v>
      </c>
      <c r="B106" s="8" t="s">
        <v>35</v>
      </c>
      <c r="C106" s="9" t="s">
        <v>36</v>
      </c>
      <c r="D106" s="14">
        <v>0</v>
      </c>
      <c r="E106" s="15">
        <v>0</v>
      </c>
      <c r="F106" s="14">
        <v>0</v>
      </c>
      <c r="G106" s="15">
        <v>0</v>
      </c>
      <c r="H106" s="17" t="e">
        <v>#VALUE!</v>
      </c>
    </row>
    <row r="107" spans="1:8" hidden="1" x14ac:dyDescent="0.25">
      <c r="A107" s="8"/>
      <c r="B107" s="8" t="s">
        <v>41</v>
      </c>
      <c r="C107" s="9" t="s">
        <v>42</v>
      </c>
      <c r="D107" s="14">
        <v>0</v>
      </c>
      <c r="E107" s="15">
        <v>0</v>
      </c>
      <c r="F107" s="14">
        <v>0</v>
      </c>
      <c r="G107" s="15">
        <v>0</v>
      </c>
      <c r="H107" s="17" t="e">
        <v>#VALUE!</v>
      </c>
    </row>
    <row r="108" spans="1:8" hidden="1" x14ac:dyDescent="0.25">
      <c r="A108" s="8"/>
      <c r="B108" s="8" t="s">
        <v>110</v>
      </c>
      <c r="C108" s="9" t="s">
        <v>111</v>
      </c>
      <c r="D108" s="14">
        <v>0</v>
      </c>
      <c r="E108" s="15">
        <v>117434.54999999999</v>
      </c>
      <c r="F108" s="14">
        <v>0</v>
      </c>
      <c r="G108" s="15">
        <v>-117434.54999999999</v>
      </c>
      <c r="H108" s="17" t="e">
        <v>#VALUE!</v>
      </c>
    </row>
    <row r="109" spans="1:8" hidden="1" x14ac:dyDescent="0.25">
      <c r="A109" s="8"/>
      <c r="B109" s="8" t="s">
        <v>112</v>
      </c>
      <c r="C109" s="9" t="s">
        <v>113</v>
      </c>
      <c r="D109" s="14">
        <v>991380.10000000009</v>
      </c>
      <c r="E109" s="15">
        <v>91944.380000000034</v>
      </c>
      <c r="F109" s="14">
        <v>0</v>
      </c>
      <c r="G109" s="15">
        <v>899435.72000000009</v>
      </c>
      <c r="H109" s="17">
        <v>9.2743822475355286E-2</v>
      </c>
    </row>
    <row r="110" spans="1:8" hidden="1" x14ac:dyDescent="0.25">
      <c r="A110" s="8"/>
      <c r="B110" s="8" t="s">
        <v>193</v>
      </c>
      <c r="C110" s="9" t="s">
        <v>194</v>
      </c>
      <c r="D110" s="14">
        <v>26559.57</v>
      </c>
      <c r="E110" s="15">
        <v>4347.6100000000006</v>
      </c>
      <c r="F110" s="14">
        <v>0</v>
      </c>
      <c r="G110" s="15">
        <v>22211.96</v>
      </c>
      <c r="H110" s="17">
        <v>0.16369278568892498</v>
      </c>
    </row>
    <row r="111" spans="1:8" hidden="1" x14ac:dyDescent="0.25">
      <c r="A111" s="8"/>
      <c r="B111" s="8" t="s">
        <v>114</v>
      </c>
      <c r="C111" s="9" t="s">
        <v>115</v>
      </c>
      <c r="D111" s="14">
        <v>0</v>
      </c>
      <c r="E111" s="15">
        <v>311.95</v>
      </c>
      <c r="F111" s="14">
        <v>0</v>
      </c>
      <c r="G111" s="15">
        <v>-311.95</v>
      </c>
      <c r="H111" s="17" t="e">
        <v>#VALUE!</v>
      </c>
    </row>
    <row r="112" spans="1:8" hidden="1" x14ac:dyDescent="0.25">
      <c r="A112" s="8"/>
      <c r="B112" s="8" t="s">
        <v>195</v>
      </c>
      <c r="C112" s="9" t="s">
        <v>196</v>
      </c>
      <c r="D112" s="14">
        <v>489592.07999999996</v>
      </c>
      <c r="E112" s="15">
        <v>66504.66</v>
      </c>
      <c r="F112" s="14">
        <v>3452.5</v>
      </c>
      <c r="G112" s="15">
        <v>419634.92000000004</v>
      </c>
      <c r="H112" s="17">
        <v>0.14288866764347974</v>
      </c>
    </row>
    <row r="113" spans="1:8" hidden="1" x14ac:dyDescent="0.25">
      <c r="A113" s="8"/>
      <c r="B113" s="8" t="s">
        <v>116</v>
      </c>
      <c r="C113" s="9" t="s">
        <v>117</v>
      </c>
      <c r="D113" s="14">
        <v>0</v>
      </c>
      <c r="E113" s="15">
        <v>63754.969999999987</v>
      </c>
      <c r="F113" s="14">
        <v>50</v>
      </c>
      <c r="G113" s="15">
        <v>-63804.969999999987</v>
      </c>
      <c r="H113" s="17" t="e">
        <v>#VALUE!</v>
      </c>
    </row>
    <row r="114" spans="1:8" hidden="1" x14ac:dyDescent="0.25">
      <c r="A114" s="8"/>
      <c r="B114" s="8" t="s">
        <v>118</v>
      </c>
      <c r="C114" s="9" t="s">
        <v>119</v>
      </c>
      <c r="D114" s="14">
        <v>0</v>
      </c>
      <c r="E114" s="15">
        <v>587217.80000000016</v>
      </c>
      <c r="F114" s="14">
        <v>209597.47</v>
      </c>
      <c r="G114" s="15">
        <v>-796815.27000000025</v>
      </c>
      <c r="H114" s="17" t="e">
        <v>#VALUE!</v>
      </c>
    </row>
    <row r="115" spans="1:8" hidden="1" x14ac:dyDescent="0.25">
      <c r="A115" s="8"/>
      <c r="B115" s="8" t="s">
        <v>120</v>
      </c>
      <c r="C115" s="9" t="s">
        <v>121</v>
      </c>
      <c r="D115" s="14">
        <v>46986</v>
      </c>
      <c r="E115" s="15">
        <v>0</v>
      </c>
      <c r="F115" s="14">
        <v>0</v>
      </c>
      <c r="G115" s="15">
        <v>46986</v>
      </c>
      <c r="H115" s="17">
        <v>0</v>
      </c>
    </row>
    <row r="116" spans="1:8" hidden="1" x14ac:dyDescent="0.25">
      <c r="A116" s="8"/>
      <c r="B116" s="8" t="s">
        <v>122</v>
      </c>
      <c r="C116" s="9" t="s">
        <v>123</v>
      </c>
      <c r="D116" s="14">
        <v>191266.91</v>
      </c>
      <c r="E116" s="15">
        <v>126697</v>
      </c>
      <c r="F116" s="14">
        <v>0</v>
      </c>
      <c r="G116" s="15">
        <v>64569.909999999996</v>
      </c>
      <c r="H116" s="17">
        <v>0.66240940474230492</v>
      </c>
    </row>
    <row r="117" spans="1:8" hidden="1" x14ac:dyDescent="0.25">
      <c r="A117" s="8"/>
      <c r="B117" s="8" t="s">
        <v>124</v>
      </c>
      <c r="C117" s="9" t="s">
        <v>125</v>
      </c>
      <c r="D117" s="14">
        <v>25835</v>
      </c>
      <c r="E117" s="15">
        <v>9338.64</v>
      </c>
      <c r="F117" s="14">
        <v>326.44000000000005</v>
      </c>
      <c r="G117" s="15">
        <v>16169.92</v>
      </c>
      <c r="H117" s="17">
        <v>0.37410799303270759</v>
      </c>
    </row>
    <row r="118" spans="1:8" hidden="1" x14ac:dyDescent="0.25">
      <c r="A118" s="8"/>
      <c r="B118" s="8" t="s">
        <v>126</v>
      </c>
      <c r="C118" s="9" t="s">
        <v>127</v>
      </c>
      <c r="D118" s="14">
        <v>0</v>
      </c>
      <c r="E118" s="15">
        <v>165357.97000000006</v>
      </c>
      <c r="F118" s="14">
        <v>861.6</v>
      </c>
      <c r="G118" s="15">
        <v>-166219.57000000004</v>
      </c>
      <c r="H118" s="17" t="e">
        <v>#VALUE!</v>
      </c>
    </row>
    <row r="119" spans="1:8" hidden="1" x14ac:dyDescent="0.25">
      <c r="A119" s="8"/>
      <c r="B119" s="8" t="s">
        <v>128</v>
      </c>
      <c r="C119" s="9" t="s">
        <v>129</v>
      </c>
      <c r="D119" s="14">
        <v>151500</v>
      </c>
      <c r="E119" s="15">
        <v>81648.829999999987</v>
      </c>
      <c r="F119" s="14">
        <v>868.97</v>
      </c>
      <c r="G119" s="15">
        <v>68982.2</v>
      </c>
      <c r="H119" s="17">
        <v>0.54467194719471945</v>
      </c>
    </row>
    <row r="120" spans="1:8" hidden="1" x14ac:dyDescent="0.25">
      <c r="A120" s="8"/>
      <c r="B120" s="8" t="s">
        <v>246</v>
      </c>
      <c r="C120" s="9" t="s">
        <v>247</v>
      </c>
      <c r="D120" s="14">
        <v>249900.00000000006</v>
      </c>
      <c r="E120" s="15">
        <v>43625.74</v>
      </c>
      <c r="F120" s="14">
        <v>0</v>
      </c>
      <c r="G120" s="15">
        <v>206274.25999999998</v>
      </c>
      <c r="H120" s="17">
        <v>0.17457278911564655</v>
      </c>
    </row>
    <row r="121" spans="1:8" hidden="1" x14ac:dyDescent="0.25">
      <c r="A121" s="8"/>
      <c r="B121" s="8" t="s">
        <v>130</v>
      </c>
      <c r="C121" s="9" t="s">
        <v>131</v>
      </c>
      <c r="D121" s="14">
        <v>27161.34</v>
      </c>
      <c r="E121" s="15">
        <v>9766.2800000000007</v>
      </c>
      <c r="F121" s="14">
        <v>0</v>
      </c>
      <c r="G121" s="15">
        <v>17395.060000000001</v>
      </c>
      <c r="H121" s="17">
        <v>0.3595654706284741</v>
      </c>
    </row>
    <row r="122" spans="1:8" hidden="1" x14ac:dyDescent="0.25">
      <c r="A122" s="8"/>
      <c r="B122" s="8" t="s">
        <v>132</v>
      </c>
      <c r="C122" s="9" t="s">
        <v>133</v>
      </c>
      <c r="D122" s="14">
        <v>30944.85</v>
      </c>
      <c r="E122" s="15">
        <v>16160.2</v>
      </c>
      <c r="F122" s="14">
        <v>24.97</v>
      </c>
      <c r="G122" s="15">
        <v>14759.679999999998</v>
      </c>
      <c r="H122" s="17">
        <v>0.52303275019914464</v>
      </c>
    </row>
    <row r="123" spans="1:8" hidden="1" x14ac:dyDescent="0.25">
      <c r="A123" s="8"/>
      <c r="B123" s="8" t="s">
        <v>134</v>
      </c>
      <c r="C123" s="9" t="s">
        <v>135</v>
      </c>
      <c r="D123" s="14">
        <v>423.74</v>
      </c>
      <c r="E123" s="15">
        <v>266.26</v>
      </c>
      <c r="F123" s="14">
        <v>0</v>
      </c>
      <c r="G123" s="15">
        <v>157.47999999999999</v>
      </c>
      <c r="H123" s="17">
        <v>0.62835701137489974</v>
      </c>
    </row>
    <row r="124" spans="1:8" hidden="1" x14ac:dyDescent="0.25">
      <c r="A124" s="8"/>
      <c r="B124" s="8" t="s">
        <v>197</v>
      </c>
      <c r="C124" s="9" t="s">
        <v>198</v>
      </c>
      <c r="D124" s="14">
        <v>30212.260000000002</v>
      </c>
      <c r="E124" s="15">
        <v>30212.260000000002</v>
      </c>
      <c r="F124" s="14">
        <v>0</v>
      </c>
      <c r="G124" s="15">
        <v>-1.8189894035458565E-12</v>
      </c>
      <c r="H124" s="17">
        <v>1</v>
      </c>
    </row>
    <row r="125" spans="1:8" hidden="1" x14ac:dyDescent="0.25">
      <c r="A125" s="8"/>
      <c r="B125" s="8" t="s">
        <v>136</v>
      </c>
      <c r="C125" s="9" t="s">
        <v>137</v>
      </c>
      <c r="D125" s="14">
        <v>32924.769999999997</v>
      </c>
      <c r="E125" s="15">
        <v>32924.769999999997</v>
      </c>
      <c r="F125" s="14">
        <v>0</v>
      </c>
      <c r="G125" s="15">
        <v>0</v>
      </c>
      <c r="H125" s="17">
        <v>1</v>
      </c>
    </row>
    <row r="126" spans="1:8" hidden="1" x14ac:dyDescent="0.25">
      <c r="A126" s="8"/>
      <c r="B126" s="8" t="s">
        <v>138</v>
      </c>
      <c r="C126" s="9" t="s">
        <v>139</v>
      </c>
      <c r="D126" s="14">
        <v>7190.89</v>
      </c>
      <c r="E126" s="15">
        <v>2978.51</v>
      </c>
      <c r="F126" s="14">
        <v>25.81</v>
      </c>
      <c r="G126" s="15">
        <v>4186.57</v>
      </c>
      <c r="H126" s="17">
        <v>0.41779529376753088</v>
      </c>
    </row>
    <row r="127" spans="1:8" hidden="1" x14ac:dyDescent="0.25">
      <c r="A127" s="8"/>
      <c r="B127" s="8" t="s">
        <v>140</v>
      </c>
      <c r="C127" s="9" t="s">
        <v>141</v>
      </c>
      <c r="D127" s="14">
        <v>0</v>
      </c>
      <c r="E127" s="15">
        <v>26079.029999999984</v>
      </c>
      <c r="F127" s="14">
        <v>7030.94</v>
      </c>
      <c r="G127" s="15">
        <v>-33109.969999999987</v>
      </c>
      <c r="H127" s="17" t="e">
        <v>#VALUE!</v>
      </c>
    </row>
    <row r="128" spans="1:8" hidden="1" x14ac:dyDescent="0.25">
      <c r="A128" s="8"/>
      <c r="B128" s="8" t="s">
        <v>161</v>
      </c>
      <c r="C128" s="9" t="s">
        <v>162</v>
      </c>
      <c r="D128" s="14">
        <v>0</v>
      </c>
      <c r="E128" s="15">
        <v>1387.2700000000002</v>
      </c>
      <c r="F128" s="14">
        <v>0</v>
      </c>
      <c r="G128" s="15">
        <v>-1387.2700000000002</v>
      </c>
      <c r="H128" s="17" t="e">
        <v>#VALUE!</v>
      </c>
    </row>
    <row r="129" spans="1:8" hidden="1" x14ac:dyDescent="0.25">
      <c r="A129" s="8"/>
      <c r="B129" s="8" t="s">
        <v>142</v>
      </c>
      <c r="C129" s="9" t="s">
        <v>143</v>
      </c>
      <c r="D129" s="14">
        <v>0</v>
      </c>
      <c r="E129" s="15">
        <v>3431.46</v>
      </c>
      <c r="F129" s="14">
        <v>0</v>
      </c>
      <c r="G129" s="15">
        <v>-3431.46</v>
      </c>
      <c r="H129" s="17" t="e">
        <v>#VALUE!</v>
      </c>
    </row>
    <row r="130" spans="1:8" hidden="1" x14ac:dyDescent="0.25">
      <c r="A130" s="8"/>
      <c r="B130" s="8" t="s">
        <v>69</v>
      </c>
      <c r="C130" s="9" t="s">
        <v>70</v>
      </c>
      <c r="D130" s="14">
        <v>150000</v>
      </c>
      <c r="E130" s="15">
        <v>284870.62</v>
      </c>
      <c r="F130" s="14">
        <v>60</v>
      </c>
      <c r="G130" s="15">
        <v>-134930.61999999991</v>
      </c>
      <c r="H130" s="17">
        <v>1.899537466666666</v>
      </c>
    </row>
    <row r="131" spans="1:8" x14ac:dyDescent="0.25">
      <c r="A131" s="10" t="s">
        <v>144</v>
      </c>
      <c r="B131" s="11"/>
      <c r="C131" s="11"/>
      <c r="D131" s="16">
        <v>2451877.5100000002</v>
      </c>
      <c r="E131" s="16">
        <v>1766260.7600000002</v>
      </c>
      <c r="F131" s="16">
        <v>222298.7</v>
      </c>
      <c r="G131" s="16">
        <v>463318.04999999993</v>
      </c>
      <c r="H131" s="13">
        <v>0.81103540119343076</v>
      </c>
    </row>
    <row r="132" spans="1:8" hidden="1" x14ac:dyDescent="0.25">
      <c r="A132" s="18" t="s">
        <v>208</v>
      </c>
      <c r="B132" s="19"/>
      <c r="C132" s="20"/>
      <c r="D132" s="21">
        <v>83076686.529999971</v>
      </c>
      <c r="E132" s="22">
        <v>41936128.950000018</v>
      </c>
      <c r="F132" s="21">
        <v>1111991.6500000001</v>
      </c>
      <c r="G132" s="22">
        <v>40028565.93</v>
      </c>
      <c r="H132" s="23">
        <v>0.51817329744434004</v>
      </c>
    </row>
  </sheetData>
  <mergeCells count="2">
    <mergeCell ref="A1:G1"/>
    <mergeCell ref="A2:G2"/>
  </mergeCells>
  <pageMargins left="0.25" right="0.25" top="0.5" bottom="0.5" header="0.25" footer="0.25"/>
  <pageSetup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April 2023</vt:lpstr>
      <vt:lpstr>March 2023</vt:lpstr>
      <vt:lpstr>February 2023</vt:lpstr>
      <vt:lpstr>'February 2023'!Print_Titles</vt:lpstr>
      <vt:lpstr>'March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Rampey</dc:creator>
  <cp:lastModifiedBy>Suzanne Rampey</cp:lastModifiedBy>
  <cp:lastPrinted>2023-04-10T19:27:56Z</cp:lastPrinted>
  <dcterms:created xsi:type="dcterms:W3CDTF">2020-10-07T14:23:13Z</dcterms:created>
  <dcterms:modified xsi:type="dcterms:W3CDTF">2023-04-10T19:29:02Z</dcterms:modified>
</cp:coreProperties>
</file>